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3250" windowHeight="12450"/>
  </bookViews>
  <sheets>
    <sheet name="EGUTEGIA" sheetId="1" r:id="rId1"/>
  </sheets>
  <definedNames>
    <definedName name="_xlnm.Print_Area" localSheetId="0">EGUTEGIA!$A$1:$AO$42</definedName>
    <definedName name="Excel_BuiltIn_Print_Area" localSheetId="0">EGUTEGIA!#REF!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5" i="1" l="1"/>
  <c r="O12" i="1"/>
  <c r="O14" i="1"/>
  <c r="AG12" i="1" l="1"/>
  <c r="AI14" i="1"/>
  <c r="AI13" i="1"/>
  <c r="AI12" i="1"/>
  <c r="AH14" i="1"/>
  <c r="AH13" i="1"/>
  <c r="AH12" i="1"/>
  <c r="AG13" i="1"/>
  <c r="AG14" i="1"/>
  <c r="AF14" i="1"/>
  <c r="AF13" i="1"/>
  <c r="AF12" i="1"/>
  <c r="Q15" i="1"/>
  <c r="Q14" i="1"/>
  <c r="Q13" i="1"/>
  <c r="Q12" i="1"/>
  <c r="P15" i="1"/>
  <c r="P14" i="1"/>
  <c r="P13" i="1"/>
  <c r="P12" i="1"/>
  <c r="O13" i="1"/>
  <c r="N15" i="1"/>
  <c r="N14" i="1"/>
  <c r="N13" i="1"/>
  <c r="N12" i="1"/>
  <c r="H40" i="1"/>
  <c r="H39" i="1"/>
  <c r="L37" i="1"/>
  <c r="H37" i="1"/>
  <c r="L40" i="1" s="1"/>
  <c r="L36" i="1"/>
  <c r="H36" i="1"/>
  <c r="L39" i="1" s="1"/>
  <c r="AJ31" i="1"/>
  <c r="AD31" i="1"/>
  <c r="AJ27" i="1"/>
  <c r="AD27" i="1"/>
  <c r="Z27" i="1"/>
  <c r="Z25" i="1"/>
  <c r="L25" i="1"/>
  <c r="H31" i="1" s="1"/>
  <c r="H25" i="1"/>
  <c r="H30" i="1" s="1"/>
  <c r="L24" i="1"/>
  <c r="H28" i="1" s="1"/>
  <c r="L31" i="1" s="1"/>
  <c r="H24" i="1"/>
  <c r="H27" i="1" s="1"/>
  <c r="L30" i="1" s="1"/>
  <c r="AJ23" i="1"/>
  <c r="AD23" i="1"/>
  <c r="AJ25" i="1" s="1"/>
  <c r="Z23" i="1"/>
  <c r="AD25" i="1" s="1"/>
  <c r="L27" i="1" l="1"/>
  <c r="L28" i="1"/>
  <c r="AJ14" i="1"/>
  <c r="R12" i="1"/>
  <c r="AJ13" i="1"/>
  <c r="AJ12" i="1"/>
  <c r="R13" i="1"/>
  <c r="R15" i="1"/>
  <c r="R14" i="1"/>
</calcChain>
</file>

<file path=xl/sharedStrings.xml><?xml version="1.0" encoding="utf-8"?>
<sst xmlns="http://schemas.openxmlformats.org/spreadsheetml/2006/main" count="134" uniqueCount="50">
  <si>
    <t>MODALIDAD</t>
  </si>
  <si>
    <t>CESTA PUNTA</t>
  </si>
  <si>
    <t>CAMPEONATO</t>
  </si>
  <si>
    <t>ESCOLAR 2024/2024</t>
  </si>
  <si>
    <t>FASE</t>
  </si>
  <si>
    <t>LIGUILLA</t>
  </si>
  <si>
    <t>ZONA</t>
  </si>
  <si>
    <t>ALAVA</t>
  </si>
  <si>
    <t>MODALITATEA</t>
  </si>
  <si>
    <t>TXAPELKETA</t>
  </si>
  <si>
    <t>ESKOLARTEKOA 24/25</t>
  </si>
  <si>
    <t>FASEA</t>
  </si>
  <si>
    <t>ALDEA</t>
  </si>
  <si>
    <t>ARABA</t>
  </si>
  <si>
    <t>CATEGORIA</t>
  </si>
  <si>
    <t>GRUPO</t>
  </si>
  <si>
    <t>BAKARRA</t>
  </si>
  <si>
    <t>KIMUAK</t>
  </si>
  <si>
    <t>KATEGORIA</t>
  </si>
  <si>
    <t>TALDEA</t>
  </si>
  <si>
    <t>ALEVIN</t>
  </si>
  <si>
    <t>GRUPO/TALDEA</t>
  </si>
  <si>
    <t>PELOTARIS/PILOTARIAK</t>
  </si>
  <si>
    <t>JUG</t>
  </si>
  <si>
    <t>PTOS</t>
  </si>
  <si>
    <t>TF</t>
  </si>
  <si>
    <t>TC</t>
  </si>
  <si>
    <t>AVG</t>
  </si>
  <si>
    <t>GASTEIZ JAI ALAI 1</t>
  </si>
  <si>
    <t>GASTEIZ JAI ALAI 2</t>
  </si>
  <si>
    <t>GASTEIZ JAI ALAI 3</t>
  </si>
  <si>
    <t>GASTEIZ JAI ALAI 4</t>
  </si>
  <si>
    <t>LOCAL</t>
  </si>
  <si>
    <t>VISITANTE</t>
  </si>
  <si>
    <t>Jornada</t>
  </si>
  <si>
    <t>Fecha</t>
  </si>
  <si>
    <t>Jugados</t>
  </si>
  <si>
    <t>Puntos</t>
  </si>
  <si>
    <t>Tantos</t>
  </si>
  <si>
    <t>EQUIPO</t>
  </si>
  <si>
    <t>vs</t>
  </si>
  <si>
    <t>DESCANSO</t>
  </si>
  <si>
    <t>Ihardunal.</t>
  </si>
  <si>
    <t>Data</t>
  </si>
  <si>
    <t>Jokatuak</t>
  </si>
  <si>
    <t>Puntuak</t>
  </si>
  <si>
    <t>Tantuak</t>
  </si>
  <si>
    <t>ATSEDENA</t>
  </si>
  <si>
    <t>HAURRAK</t>
  </si>
  <si>
    <t>INFANTIL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</si>
</sst>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-mmm"/>
  </numFmts>
  <fonts count="11" x14ac:knownFonts="1">
    <font>
      <sz val="10"/>
      <name val="Arial"/>
    </font>
    <font>
      <sz val="10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16"/>
      <name val="Arial"/>
      <family val="2"/>
    </font>
    <font>
      <b/>
      <sz val="9"/>
      <name val="Arial"/>
      <family val="2"/>
    </font>
    <font>
      <sz val="5"/>
      <name val="Arial"/>
      <family val="2"/>
    </font>
    <font>
      <sz val="10"/>
      <name val="Albertus Medium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7"/>
        <bgColor indexed="22"/>
      </patternFill>
    </fill>
  </fills>
  <borders count="5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98">
    <xf numFmtId="0" fontId="0" fillId="0" borderId="0" xfId="0"/>
    <xf numFmtId="0" fontId="2" fillId="0" borderId="0" xfId="1" applyFont="1" applyAlignment="1">
      <alignment horizontal="right" vertical="center"/>
    </xf>
    <xf numFmtId="0" fontId="4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5" fillId="4" borderId="36" xfId="0" applyFont="1" applyFill="1" applyBorder="1" applyAlignment="1">
      <alignment horizontal="center" vertical="center"/>
    </xf>
    <xf numFmtId="164" fontId="3" fillId="4" borderId="37" xfId="0" applyNumberFormat="1" applyFont="1" applyFill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164" fontId="8" fillId="5" borderId="10" xfId="0" applyNumberFormat="1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164" fontId="8" fillId="5" borderId="15" xfId="0" applyNumberFormat="1" applyFont="1" applyFill="1" applyBorder="1" applyAlignment="1">
      <alignment horizontal="center" vertical="center" wrapText="1"/>
    </xf>
    <xf numFmtId="164" fontId="8" fillId="5" borderId="28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3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40"/>
  <sheetViews>
    <sheetView tabSelected="1" view="pageBreakPreview" topLeftCell="A4" zoomScaleSheetLayoutView="100" workbookViewId="0">
      <selection activeCell="L30" sqref="H30:N30"/>
    </sheetView>
  </sheetViews>
  <sheetFormatPr baseColWidth="10" defaultColWidth="11" defaultRowHeight="12.75" x14ac:dyDescent="0.2"/>
  <cols>
    <col min="1" max="18" width="7.7109375" customWidth="1"/>
    <col min="19" max="27" width="7.28515625" customWidth="1"/>
    <col min="28" max="31" width="6.28515625" customWidth="1"/>
    <col min="32" max="32" width="8.85546875" customWidth="1"/>
    <col min="33" max="33" width="8.5703125" customWidth="1"/>
    <col min="34" max="34" width="6.28515625" customWidth="1"/>
    <col min="35" max="36" width="5.28515625" customWidth="1"/>
    <col min="37" max="37" width="20.140625" customWidth="1"/>
    <col min="38" max="38" width="5.28515625" customWidth="1"/>
    <col min="257" max="274" width="7.7109375" customWidth="1"/>
    <col min="275" max="283" width="7.28515625" customWidth="1"/>
    <col min="284" max="287" width="6.28515625" customWidth="1"/>
    <col min="288" max="288" width="8.85546875" customWidth="1"/>
    <col min="289" max="289" width="8.5703125" customWidth="1"/>
    <col min="290" max="290" width="6.28515625" customWidth="1"/>
    <col min="291" max="292" width="5.28515625" customWidth="1"/>
    <col min="293" max="293" width="20.140625" customWidth="1"/>
    <col min="294" max="294" width="5.28515625" customWidth="1"/>
    <col min="513" max="530" width="7.7109375" customWidth="1"/>
    <col min="531" max="539" width="7.28515625" customWidth="1"/>
    <col min="540" max="543" width="6.28515625" customWidth="1"/>
    <col min="544" max="544" width="8.85546875" customWidth="1"/>
    <col min="545" max="545" width="8.5703125" customWidth="1"/>
    <col min="546" max="546" width="6.28515625" customWidth="1"/>
    <col min="547" max="548" width="5.28515625" customWidth="1"/>
    <col min="549" max="549" width="20.140625" customWidth="1"/>
    <col min="550" max="550" width="5.28515625" customWidth="1"/>
    <col min="769" max="786" width="7.7109375" customWidth="1"/>
    <col min="787" max="795" width="7.28515625" customWidth="1"/>
    <col min="796" max="799" width="6.28515625" customWidth="1"/>
    <col min="800" max="800" width="8.85546875" customWidth="1"/>
    <col min="801" max="801" width="8.5703125" customWidth="1"/>
    <col min="802" max="802" width="6.28515625" customWidth="1"/>
    <col min="803" max="804" width="5.28515625" customWidth="1"/>
    <col min="805" max="805" width="20.140625" customWidth="1"/>
    <col min="806" max="806" width="5.28515625" customWidth="1"/>
    <col min="1025" max="1042" width="7.7109375" customWidth="1"/>
    <col min="1043" max="1051" width="7.28515625" customWidth="1"/>
    <col min="1052" max="1055" width="6.28515625" customWidth="1"/>
    <col min="1056" max="1056" width="8.85546875" customWidth="1"/>
    <col min="1057" max="1057" width="8.5703125" customWidth="1"/>
    <col min="1058" max="1058" width="6.28515625" customWidth="1"/>
    <col min="1059" max="1060" width="5.28515625" customWidth="1"/>
    <col min="1061" max="1061" width="20.140625" customWidth="1"/>
    <col min="1062" max="1062" width="5.28515625" customWidth="1"/>
    <col min="1281" max="1298" width="7.7109375" customWidth="1"/>
    <col min="1299" max="1307" width="7.28515625" customWidth="1"/>
    <col min="1308" max="1311" width="6.28515625" customWidth="1"/>
    <col min="1312" max="1312" width="8.85546875" customWidth="1"/>
    <col min="1313" max="1313" width="8.5703125" customWidth="1"/>
    <col min="1314" max="1314" width="6.28515625" customWidth="1"/>
    <col min="1315" max="1316" width="5.28515625" customWidth="1"/>
    <col min="1317" max="1317" width="20.140625" customWidth="1"/>
    <col min="1318" max="1318" width="5.28515625" customWidth="1"/>
    <col min="1537" max="1554" width="7.7109375" customWidth="1"/>
    <col min="1555" max="1563" width="7.28515625" customWidth="1"/>
    <col min="1564" max="1567" width="6.28515625" customWidth="1"/>
    <col min="1568" max="1568" width="8.85546875" customWidth="1"/>
    <col min="1569" max="1569" width="8.5703125" customWidth="1"/>
    <col min="1570" max="1570" width="6.28515625" customWidth="1"/>
    <col min="1571" max="1572" width="5.28515625" customWidth="1"/>
    <col min="1573" max="1573" width="20.140625" customWidth="1"/>
    <col min="1574" max="1574" width="5.28515625" customWidth="1"/>
    <col min="1793" max="1810" width="7.7109375" customWidth="1"/>
    <col min="1811" max="1819" width="7.28515625" customWidth="1"/>
    <col min="1820" max="1823" width="6.28515625" customWidth="1"/>
    <col min="1824" max="1824" width="8.85546875" customWidth="1"/>
    <col min="1825" max="1825" width="8.5703125" customWidth="1"/>
    <col min="1826" max="1826" width="6.28515625" customWidth="1"/>
    <col min="1827" max="1828" width="5.28515625" customWidth="1"/>
    <col min="1829" max="1829" width="20.140625" customWidth="1"/>
    <col min="1830" max="1830" width="5.28515625" customWidth="1"/>
    <col min="2049" max="2066" width="7.7109375" customWidth="1"/>
    <col min="2067" max="2075" width="7.28515625" customWidth="1"/>
    <col min="2076" max="2079" width="6.28515625" customWidth="1"/>
    <col min="2080" max="2080" width="8.85546875" customWidth="1"/>
    <col min="2081" max="2081" width="8.5703125" customWidth="1"/>
    <col min="2082" max="2082" width="6.28515625" customWidth="1"/>
    <col min="2083" max="2084" width="5.28515625" customWidth="1"/>
    <col min="2085" max="2085" width="20.140625" customWidth="1"/>
    <col min="2086" max="2086" width="5.28515625" customWidth="1"/>
    <col min="2305" max="2322" width="7.7109375" customWidth="1"/>
    <col min="2323" max="2331" width="7.28515625" customWidth="1"/>
    <col min="2332" max="2335" width="6.28515625" customWidth="1"/>
    <col min="2336" max="2336" width="8.85546875" customWidth="1"/>
    <col min="2337" max="2337" width="8.5703125" customWidth="1"/>
    <col min="2338" max="2338" width="6.28515625" customWidth="1"/>
    <col min="2339" max="2340" width="5.28515625" customWidth="1"/>
    <col min="2341" max="2341" width="20.140625" customWidth="1"/>
    <col min="2342" max="2342" width="5.28515625" customWidth="1"/>
    <col min="2561" max="2578" width="7.7109375" customWidth="1"/>
    <col min="2579" max="2587" width="7.28515625" customWidth="1"/>
    <col min="2588" max="2591" width="6.28515625" customWidth="1"/>
    <col min="2592" max="2592" width="8.85546875" customWidth="1"/>
    <col min="2593" max="2593" width="8.5703125" customWidth="1"/>
    <col min="2594" max="2594" width="6.28515625" customWidth="1"/>
    <col min="2595" max="2596" width="5.28515625" customWidth="1"/>
    <col min="2597" max="2597" width="20.140625" customWidth="1"/>
    <col min="2598" max="2598" width="5.28515625" customWidth="1"/>
    <col min="2817" max="2834" width="7.7109375" customWidth="1"/>
    <col min="2835" max="2843" width="7.28515625" customWidth="1"/>
    <col min="2844" max="2847" width="6.28515625" customWidth="1"/>
    <col min="2848" max="2848" width="8.85546875" customWidth="1"/>
    <col min="2849" max="2849" width="8.5703125" customWidth="1"/>
    <col min="2850" max="2850" width="6.28515625" customWidth="1"/>
    <col min="2851" max="2852" width="5.28515625" customWidth="1"/>
    <col min="2853" max="2853" width="20.140625" customWidth="1"/>
    <col min="2854" max="2854" width="5.28515625" customWidth="1"/>
    <col min="3073" max="3090" width="7.7109375" customWidth="1"/>
    <col min="3091" max="3099" width="7.28515625" customWidth="1"/>
    <col min="3100" max="3103" width="6.28515625" customWidth="1"/>
    <col min="3104" max="3104" width="8.85546875" customWidth="1"/>
    <col min="3105" max="3105" width="8.5703125" customWidth="1"/>
    <col min="3106" max="3106" width="6.28515625" customWidth="1"/>
    <col min="3107" max="3108" width="5.28515625" customWidth="1"/>
    <col min="3109" max="3109" width="20.140625" customWidth="1"/>
    <col min="3110" max="3110" width="5.28515625" customWidth="1"/>
    <col min="3329" max="3346" width="7.7109375" customWidth="1"/>
    <col min="3347" max="3355" width="7.28515625" customWidth="1"/>
    <col min="3356" max="3359" width="6.28515625" customWidth="1"/>
    <col min="3360" max="3360" width="8.85546875" customWidth="1"/>
    <col min="3361" max="3361" width="8.5703125" customWidth="1"/>
    <col min="3362" max="3362" width="6.28515625" customWidth="1"/>
    <col min="3363" max="3364" width="5.28515625" customWidth="1"/>
    <col min="3365" max="3365" width="20.140625" customWidth="1"/>
    <col min="3366" max="3366" width="5.28515625" customWidth="1"/>
    <col min="3585" max="3602" width="7.7109375" customWidth="1"/>
    <col min="3603" max="3611" width="7.28515625" customWidth="1"/>
    <col min="3612" max="3615" width="6.28515625" customWidth="1"/>
    <col min="3616" max="3616" width="8.85546875" customWidth="1"/>
    <col min="3617" max="3617" width="8.5703125" customWidth="1"/>
    <col min="3618" max="3618" width="6.28515625" customWidth="1"/>
    <col min="3619" max="3620" width="5.28515625" customWidth="1"/>
    <col min="3621" max="3621" width="20.140625" customWidth="1"/>
    <col min="3622" max="3622" width="5.28515625" customWidth="1"/>
    <col min="3841" max="3858" width="7.7109375" customWidth="1"/>
    <col min="3859" max="3867" width="7.28515625" customWidth="1"/>
    <col min="3868" max="3871" width="6.28515625" customWidth="1"/>
    <col min="3872" max="3872" width="8.85546875" customWidth="1"/>
    <col min="3873" max="3873" width="8.5703125" customWidth="1"/>
    <col min="3874" max="3874" width="6.28515625" customWidth="1"/>
    <col min="3875" max="3876" width="5.28515625" customWidth="1"/>
    <col min="3877" max="3877" width="20.140625" customWidth="1"/>
    <col min="3878" max="3878" width="5.28515625" customWidth="1"/>
    <col min="4097" max="4114" width="7.7109375" customWidth="1"/>
    <col min="4115" max="4123" width="7.28515625" customWidth="1"/>
    <col min="4124" max="4127" width="6.28515625" customWidth="1"/>
    <col min="4128" max="4128" width="8.85546875" customWidth="1"/>
    <col min="4129" max="4129" width="8.5703125" customWidth="1"/>
    <col min="4130" max="4130" width="6.28515625" customWidth="1"/>
    <col min="4131" max="4132" width="5.28515625" customWidth="1"/>
    <col min="4133" max="4133" width="20.140625" customWidth="1"/>
    <col min="4134" max="4134" width="5.28515625" customWidth="1"/>
    <col min="4353" max="4370" width="7.7109375" customWidth="1"/>
    <col min="4371" max="4379" width="7.28515625" customWidth="1"/>
    <col min="4380" max="4383" width="6.28515625" customWidth="1"/>
    <col min="4384" max="4384" width="8.85546875" customWidth="1"/>
    <col min="4385" max="4385" width="8.5703125" customWidth="1"/>
    <col min="4386" max="4386" width="6.28515625" customWidth="1"/>
    <col min="4387" max="4388" width="5.28515625" customWidth="1"/>
    <col min="4389" max="4389" width="20.140625" customWidth="1"/>
    <col min="4390" max="4390" width="5.28515625" customWidth="1"/>
    <col min="4609" max="4626" width="7.7109375" customWidth="1"/>
    <col min="4627" max="4635" width="7.28515625" customWidth="1"/>
    <col min="4636" max="4639" width="6.28515625" customWidth="1"/>
    <col min="4640" max="4640" width="8.85546875" customWidth="1"/>
    <col min="4641" max="4641" width="8.5703125" customWidth="1"/>
    <col min="4642" max="4642" width="6.28515625" customWidth="1"/>
    <col min="4643" max="4644" width="5.28515625" customWidth="1"/>
    <col min="4645" max="4645" width="20.140625" customWidth="1"/>
    <col min="4646" max="4646" width="5.28515625" customWidth="1"/>
    <col min="4865" max="4882" width="7.7109375" customWidth="1"/>
    <col min="4883" max="4891" width="7.28515625" customWidth="1"/>
    <col min="4892" max="4895" width="6.28515625" customWidth="1"/>
    <col min="4896" max="4896" width="8.85546875" customWidth="1"/>
    <col min="4897" max="4897" width="8.5703125" customWidth="1"/>
    <col min="4898" max="4898" width="6.28515625" customWidth="1"/>
    <col min="4899" max="4900" width="5.28515625" customWidth="1"/>
    <col min="4901" max="4901" width="20.140625" customWidth="1"/>
    <col min="4902" max="4902" width="5.28515625" customWidth="1"/>
    <col min="5121" max="5138" width="7.7109375" customWidth="1"/>
    <col min="5139" max="5147" width="7.28515625" customWidth="1"/>
    <col min="5148" max="5151" width="6.28515625" customWidth="1"/>
    <col min="5152" max="5152" width="8.85546875" customWidth="1"/>
    <col min="5153" max="5153" width="8.5703125" customWidth="1"/>
    <col min="5154" max="5154" width="6.28515625" customWidth="1"/>
    <col min="5155" max="5156" width="5.28515625" customWidth="1"/>
    <col min="5157" max="5157" width="20.140625" customWidth="1"/>
    <col min="5158" max="5158" width="5.28515625" customWidth="1"/>
    <col min="5377" max="5394" width="7.7109375" customWidth="1"/>
    <col min="5395" max="5403" width="7.28515625" customWidth="1"/>
    <col min="5404" max="5407" width="6.28515625" customWidth="1"/>
    <col min="5408" max="5408" width="8.85546875" customWidth="1"/>
    <col min="5409" max="5409" width="8.5703125" customWidth="1"/>
    <col min="5410" max="5410" width="6.28515625" customWidth="1"/>
    <col min="5411" max="5412" width="5.28515625" customWidth="1"/>
    <col min="5413" max="5413" width="20.140625" customWidth="1"/>
    <col min="5414" max="5414" width="5.28515625" customWidth="1"/>
    <col min="5633" max="5650" width="7.7109375" customWidth="1"/>
    <col min="5651" max="5659" width="7.28515625" customWidth="1"/>
    <col min="5660" max="5663" width="6.28515625" customWidth="1"/>
    <col min="5664" max="5664" width="8.85546875" customWidth="1"/>
    <col min="5665" max="5665" width="8.5703125" customWidth="1"/>
    <col min="5666" max="5666" width="6.28515625" customWidth="1"/>
    <col min="5667" max="5668" width="5.28515625" customWidth="1"/>
    <col min="5669" max="5669" width="20.140625" customWidth="1"/>
    <col min="5670" max="5670" width="5.28515625" customWidth="1"/>
    <col min="5889" max="5906" width="7.7109375" customWidth="1"/>
    <col min="5907" max="5915" width="7.28515625" customWidth="1"/>
    <col min="5916" max="5919" width="6.28515625" customWidth="1"/>
    <col min="5920" max="5920" width="8.85546875" customWidth="1"/>
    <col min="5921" max="5921" width="8.5703125" customWidth="1"/>
    <col min="5922" max="5922" width="6.28515625" customWidth="1"/>
    <col min="5923" max="5924" width="5.28515625" customWidth="1"/>
    <col min="5925" max="5925" width="20.140625" customWidth="1"/>
    <col min="5926" max="5926" width="5.28515625" customWidth="1"/>
    <col min="6145" max="6162" width="7.7109375" customWidth="1"/>
    <col min="6163" max="6171" width="7.28515625" customWidth="1"/>
    <col min="6172" max="6175" width="6.28515625" customWidth="1"/>
    <col min="6176" max="6176" width="8.85546875" customWidth="1"/>
    <col min="6177" max="6177" width="8.5703125" customWidth="1"/>
    <col min="6178" max="6178" width="6.28515625" customWidth="1"/>
    <col min="6179" max="6180" width="5.28515625" customWidth="1"/>
    <col min="6181" max="6181" width="20.140625" customWidth="1"/>
    <col min="6182" max="6182" width="5.28515625" customWidth="1"/>
    <col min="6401" max="6418" width="7.7109375" customWidth="1"/>
    <col min="6419" max="6427" width="7.28515625" customWidth="1"/>
    <col min="6428" max="6431" width="6.28515625" customWidth="1"/>
    <col min="6432" max="6432" width="8.85546875" customWidth="1"/>
    <col min="6433" max="6433" width="8.5703125" customWidth="1"/>
    <col min="6434" max="6434" width="6.28515625" customWidth="1"/>
    <col min="6435" max="6436" width="5.28515625" customWidth="1"/>
    <col min="6437" max="6437" width="20.140625" customWidth="1"/>
    <col min="6438" max="6438" width="5.28515625" customWidth="1"/>
    <col min="6657" max="6674" width="7.7109375" customWidth="1"/>
    <col min="6675" max="6683" width="7.28515625" customWidth="1"/>
    <col min="6684" max="6687" width="6.28515625" customWidth="1"/>
    <col min="6688" max="6688" width="8.85546875" customWidth="1"/>
    <col min="6689" max="6689" width="8.5703125" customWidth="1"/>
    <col min="6690" max="6690" width="6.28515625" customWidth="1"/>
    <col min="6691" max="6692" width="5.28515625" customWidth="1"/>
    <col min="6693" max="6693" width="20.140625" customWidth="1"/>
    <col min="6694" max="6694" width="5.28515625" customWidth="1"/>
    <col min="6913" max="6930" width="7.7109375" customWidth="1"/>
    <col min="6931" max="6939" width="7.28515625" customWidth="1"/>
    <col min="6940" max="6943" width="6.28515625" customWidth="1"/>
    <col min="6944" max="6944" width="8.85546875" customWidth="1"/>
    <col min="6945" max="6945" width="8.5703125" customWidth="1"/>
    <col min="6946" max="6946" width="6.28515625" customWidth="1"/>
    <col min="6947" max="6948" width="5.28515625" customWidth="1"/>
    <col min="6949" max="6949" width="20.140625" customWidth="1"/>
    <col min="6950" max="6950" width="5.28515625" customWidth="1"/>
    <col min="7169" max="7186" width="7.7109375" customWidth="1"/>
    <col min="7187" max="7195" width="7.28515625" customWidth="1"/>
    <col min="7196" max="7199" width="6.28515625" customWidth="1"/>
    <col min="7200" max="7200" width="8.85546875" customWidth="1"/>
    <col min="7201" max="7201" width="8.5703125" customWidth="1"/>
    <col min="7202" max="7202" width="6.28515625" customWidth="1"/>
    <col min="7203" max="7204" width="5.28515625" customWidth="1"/>
    <col min="7205" max="7205" width="20.140625" customWidth="1"/>
    <col min="7206" max="7206" width="5.28515625" customWidth="1"/>
    <col min="7425" max="7442" width="7.7109375" customWidth="1"/>
    <col min="7443" max="7451" width="7.28515625" customWidth="1"/>
    <col min="7452" max="7455" width="6.28515625" customWidth="1"/>
    <col min="7456" max="7456" width="8.85546875" customWidth="1"/>
    <col min="7457" max="7457" width="8.5703125" customWidth="1"/>
    <col min="7458" max="7458" width="6.28515625" customWidth="1"/>
    <col min="7459" max="7460" width="5.28515625" customWidth="1"/>
    <col min="7461" max="7461" width="20.140625" customWidth="1"/>
    <col min="7462" max="7462" width="5.28515625" customWidth="1"/>
    <col min="7681" max="7698" width="7.7109375" customWidth="1"/>
    <col min="7699" max="7707" width="7.28515625" customWidth="1"/>
    <col min="7708" max="7711" width="6.28515625" customWidth="1"/>
    <col min="7712" max="7712" width="8.85546875" customWidth="1"/>
    <col min="7713" max="7713" width="8.5703125" customWidth="1"/>
    <col min="7714" max="7714" width="6.28515625" customWidth="1"/>
    <col min="7715" max="7716" width="5.28515625" customWidth="1"/>
    <col min="7717" max="7717" width="20.140625" customWidth="1"/>
    <col min="7718" max="7718" width="5.28515625" customWidth="1"/>
    <col min="7937" max="7954" width="7.7109375" customWidth="1"/>
    <col min="7955" max="7963" width="7.28515625" customWidth="1"/>
    <col min="7964" max="7967" width="6.28515625" customWidth="1"/>
    <col min="7968" max="7968" width="8.85546875" customWidth="1"/>
    <col min="7969" max="7969" width="8.5703125" customWidth="1"/>
    <col min="7970" max="7970" width="6.28515625" customWidth="1"/>
    <col min="7971" max="7972" width="5.28515625" customWidth="1"/>
    <col min="7973" max="7973" width="20.140625" customWidth="1"/>
    <col min="7974" max="7974" width="5.28515625" customWidth="1"/>
    <col min="8193" max="8210" width="7.7109375" customWidth="1"/>
    <col min="8211" max="8219" width="7.28515625" customWidth="1"/>
    <col min="8220" max="8223" width="6.28515625" customWidth="1"/>
    <col min="8224" max="8224" width="8.85546875" customWidth="1"/>
    <col min="8225" max="8225" width="8.5703125" customWidth="1"/>
    <col min="8226" max="8226" width="6.28515625" customWidth="1"/>
    <col min="8227" max="8228" width="5.28515625" customWidth="1"/>
    <col min="8229" max="8229" width="20.140625" customWidth="1"/>
    <col min="8230" max="8230" width="5.28515625" customWidth="1"/>
    <col min="8449" max="8466" width="7.7109375" customWidth="1"/>
    <col min="8467" max="8475" width="7.28515625" customWidth="1"/>
    <col min="8476" max="8479" width="6.28515625" customWidth="1"/>
    <col min="8480" max="8480" width="8.85546875" customWidth="1"/>
    <col min="8481" max="8481" width="8.5703125" customWidth="1"/>
    <col min="8482" max="8482" width="6.28515625" customWidth="1"/>
    <col min="8483" max="8484" width="5.28515625" customWidth="1"/>
    <col min="8485" max="8485" width="20.140625" customWidth="1"/>
    <col min="8486" max="8486" width="5.28515625" customWidth="1"/>
    <col min="8705" max="8722" width="7.7109375" customWidth="1"/>
    <col min="8723" max="8731" width="7.28515625" customWidth="1"/>
    <col min="8732" max="8735" width="6.28515625" customWidth="1"/>
    <col min="8736" max="8736" width="8.85546875" customWidth="1"/>
    <col min="8737" max="8737" width="8.5703125" customWidth="1"/>
    <col min="8738" max="8738" width="6.28515625" customWidth="1"/>
    <col min="8739" max="8740" width="5.28515625" customWidth="1"/>
    <col min="8741" max="8741" width="20.140625" customWidth="1"/>
    <col min="8742" max="8742" width="5.28515625" customWidth="1"/>
    <col min="8961" max="8978" width="7.7109375" customWidth="1"/>
    <col min="8979" max="8987" width="7.28515625" customWidth="1"/>
    <col min="8988" max="8991" width="6.28515625" customWidth="1"/>
    <col min="8992" max="8992" width="8.85546875" customWidth="1"/>
    <col min="8993" max="8993" width="8.5703125" customWidth="1"/>
    <col min="8994" max="8994" width="6.28515625" customWidth="1"/>
    <col min="8995" max="8996" width="5.28515625" customWidth="1"/>
    <col min="8997" max="8997" width="20.140625" customWidth="1"/>
    <col min="8998" max="8998" width="5.28515625" customWidth="1"/>
    <col min="9217" max="9234" width="7.7109375" customWidth="1"/>
    <col min="9235" max="9243" width="7.28515625" customWidth="1"/>
    <col min="9244" max="9247" width="6.28515625" customWidth="1"/>
    <col min="9248" max="9248" width="8.85546875" customWidth="1"/>
    <col min="9249" max="9249" width="8.5703125" customWidth="1"/>
    <col min="9250" max="9250" width="6.28515625" customWidth="1"/>
    <col min="9251" max="9252" width="5.28515625" customWidth="1"/>
    <col min="9253" max="9253" width="20.140625" customWidth="1"/>
    <col min="9254" max="9254" width="5.28515625" customWidth="1"/>
    <col min="9473" max="9490" width="7.7109375" customWidth="1"/>
    <col min="9491" max="9499" width="7.28515625" customWidth="1"/>
    <col min="9500" max="9503" width="6.28515625" customWidth="1"/>
    <col min="9504" max="9504" width="8.85546875" customWidth="1"/>
    <col min="9505" max="9505" width="8.5703125" customWidth="1"/>
    <col min="9506" max="9506" width="6.28515625" customWidth="1"/>
    <col min="9507" max="9508" width="5.28515625" customWidth="1"/>
    <col min="9509" max="9509" width="20.140625" customWidth="1"/>
    <col min="9510" max="9510" width="5.28515625" customWidth="1"/>
    <col min="9729" max="9746" width="7.7109375" customWidth="1"/>
    <col min="9747" max="9755" width="7.28515625" customWidth="1"/>
    <col min="9756" max="9759" width="6.28515625" customWidth="1"/>
    <col min="9760" max="9760" width="8.85546875" customWidth="1"/>
    <col min="9761" max="9761" width="8.5703125" customWidth="1"/>
    <col min="9762" max="9762" width="6.28515625" customWidth="1"/>
    <col min="9763" max="9764" width="5.28515625" customWidth="1"/>
    <col min="9765" max="9765" width="20.140625" customWidth="1"/>
    <col min="9766" max="9766" width="5.28515625" customWidth="1"/>
    <col min="9985" max="10002" width="7.7109375" customWidth="1"/>
    <col min="10003" max="10011" width="7.28515625" customWidth="1"/>
    <col min="10012" max="10015" width="6.28515625" customWidth="1"/>
    <col min="10016" max="10016" width="8.85546875" customWidth="1"/>
    <col min="10017" max="10017" width="8.5703125" customWidth="1"/>
    <col min="10018" max="10018" width="6.28515625" customWidth="1"/>
    <col min="10019" max="10020" width="5.28515625" customWidth="1"/>
    <col min="10021" max="10021" width="20.140625" customWidth="1"/>
    <col min="10022" max="10022" width="5.28515625" customWidth="1"/>
    <col min="10241" max="10258" width="7.7109375" customWidth="1"/>
    <col min="10259" max="10267" width="7.28515625" customWidth="1"/>
    <col min="10268" max="10271" width="6.28515625" customWidth="1"/>
    <col min="10272" max="10272" width="8.85546875" customWidth="1"/>
    <col min="10273" max="10273" width="8.5703125" customWidth="1"/>
    <col min="10274" max="10274" width="6.28515625" customWidth="1"/>
    <col min="10275" max="10276" width="5.28515625" customWidth="1"/>
    <col min="10277" max="10277" width="20.140625" customWidth="1"/>
    <col min="10278" max="10278" width="5.28515625" customWidth="1"/>
    <col min="10497" max="10514" width="7.7109375" customWidth="1"/>
    <col min="10515" max="10523" width="7.28515625" customWidth="1"/>
    <col min="10524" max="10527" width="6.28515625" customWidth="1"/>
    <col min="10528" max="10528" width="8.85546875" customWidth="1"/>
    <col min="10529" max="10529" width="8.5703125" customWidth="1"/>
    <col min="10530" max="10530" width="6.28515625" customWidth="1"/>
    <col min="10531" max="10532" width="5.28515625" customWidth="1"/>
    <col min="10533" max="10533" width="20.140625" customWidth="1"/>
    <col min="10534" max="10534" width="5.28515625" customWidth="1"/>
    <col min="10753" max="10770" width="7.7109375" customWidth="1"/>
    <col min="10771" max="10779" width="7.28515625" customWidth="1"/>
    <col min="10780" max="10783" width="6.28515625" customWidth="1"/>
    <col min="10784" max="10784" width="8.85546875" customWidth="1"/>
    <col min="10785" max="10785" width="8.5703125" customWidth="1"/>
    <col min="10786" max="10786" width="6.28515625" customWidth="1"/>
    <col min="10787" max="10788" width="5.28515625" customWidth="1"/>
    <col min="10789" max="10789" width="20.140625" customWidth="1"/>
    <col min="10790" max="10790" width="5.28515625" customWidth="1"/>
    <col min="11009" max="11026" width="7.7109375" customWidth="1"/>
    <col min="11027" max="11035" width="7.28515625" customWidth="1"/>
    <col min="11036" max="11039" width="6.28515625" customWidth="1"/>
    <col min="11040" max="11040" width="8.85546875" customWidth="1"/>
    <col min="11041" max="11041" width="8.5703125" customWidth="1"/>
    <col min="11042" max="11042" width="6.28515625" customWidth="1"/>
    <col min="11043" max="11044" width="5.28515625" customWidth="1"/>
    <col min="11045" max="11045" width="20.140625" customWidth="1"/>
    <col min="11046" max="11046" width="5.28515625" customWidth="1"/>
    <col min="11265" max="11282" width="7.7109375" customWidth="1"/>
    <col min="11283" max="11291" width="7.28515625" customWidth="1"/>
    <col min="11292" max="11295" width="6.28515625" customWidth="1"/>
    <col min="11296" max="11296" width="8.85546875" customWidth="1"/>
    <col min="11297" max="11297" width="8.5703125" customWidth="1"/>
    <col min="11298" max="11298" width="6.28515625" customWidth="1"/>
    <col min="11299" max="11300" width="5.28515625" customWidth="1"/>
    <col min="11301" max="11301" width="20.140625" customWidth="1"/>
    <col min="11302" max="11302" width="5.28515625" customWidth="1"/>
    <col min="11521" max="11538" width="7.7109375" customWidth="1"/>
    <col min="11539" max="11547" width="7.28515625" customWidth="1"/>
    <col min="11548" max="11551" width="6.28515625" customWidth="1"/>
    <col min="11552" max="11552" width="8.85546875" customWidth="1"/>
    <col min="11553" max="11553" width="8.5703125" customWidth="1"/>
    <col min="11554" max="11554" width="6.28515625" customWidth="1"/>
    <col min="11555" max="11556" width="5.28515625" customWidth="1"/>
    <col min="11557" max="11557" width="20.140625" customWidth="1"/>
    <col min="11558" max="11558" width="5.28515625" customWidth="1"/>
    <col min="11777" max="11794" width="7.7109375" customWidth="1"/>
    <col min="11795" max="11803" width="7.28515625" customWidth="1"/>
    <col min="11804" max="11807" width="6.28515625" customWidth="1"/>
    <col min="11808" max="11808" width="8.85546875" customWidth="1"/>
    <col min="11809" max="11809" width="8.5703125" customWidth="1"/>
    <col min="11810" max="11810" width="6.28515625" customWidth="1"/>
    <col min="11811" max="11812" width="5.28515625" customWidth="1"/>
    <col min="11813" max="11813" width="20.140625" customWidth="1"/>
    <col min="11814" max="11814" width="5.28515625" customWidth="1"/>
    <col min="12033" max="12050" width="7.7109375" customWidth="1"/>
    <col min="12051" max="12059" width="7.28515625" customWidth="1"/>
    <col min="12060" max="12063" width="6.28515625" customWidth="1"/>
    <col min="12064" max="12064" width="8.85546875" customWidth="1"/>
    <col min="12065" max="12065" width="8.5703125" customWidth="1"/>
    <col min="12066" max="12066" width="6.28515625" customWidth="1"/>
    <col min="12067" max="12068" width="5.28515625" customWidth="1"/>
    <col min="12069" max="12069" width="20.140625" customWidth="1"/>
    <col min="12070" max="12070" width="5.28515625" customWidth="1"/>
    <col min="12289" max="12306" width="7.7109375" customWidth="1"/>
    <col min="12307" max="12315" width="7.28515625" customWidth="1"/>
    <col min="12316" max="12319" width="6.28515625" customWidth="1"/>
    <col min="12320" max="12320" width="8.85546875" customWidth="1"/>
    <col min="12321" max="12321" width="8.5703125" customWidth="1"/>
    <col min="12322" max="12322" width="6.28515625" customWidth="1"/>
    <col min="12323" max="12324" width="5.28515625" customWidth="1"/>
    <col min="12325" max="12325" width="20.140625" customWidth="1"/>
    <col min="12326" max="12326" width="5.28515625" customWidth="1"/>
    <col min="12545" max="12562" width="7.7109375" customWidth="1"/>
    <col min="12563" max="12571" width="7.28515625" customWidth="1"/>
    <col min="12572" max="12575" width="6.28515625" customWidth="1"/>
    <col min="12576" max="12576" width="8.85546875" customWidth="1"/>
    <col min="12577" max="12577" width="8.5703125" customWidth="1"/>
    <col min="12578" max="12578" width="6.28515625" customWidth="1"/>
    <col min="12579" max="12580" width="5.28515625" customWidth="1"/>
    <col min="12581" max="12581" width="20.140625" customWidth="1"/>
    <col min="12582" max="12582" width="5.28515625" customWidth="1"/>
    <col min="12801" max="12818" width="7.7109375" customWidth="1"/>
    <col min="12819" max="12827" width="7.28515625" customWidth="1"/>
    <col min="12828" max="12831" width="6.28515625" customWidth="1"/>
    <col min="12832" max="12832" width="8.85546875" customWidth="1"/>
    <col min="12833" max="12833" width="8.5703125" customWidth="1"/>
    <col min="12834" max="12834" width="6.28515625" customWidth="1"/>
    <col min="12835" max="12836" width="5.28515625" customWidth="1"/>
    <col min="12837" max="12837" width="20.140625" customWidth="1"/>
    <col min="12838" max="12838" width="5.28515625" customWidth="1"/>
    <col min="13057" max="13074" width="7.7109375" customWidth="1"/>
    <col min="13075" max="13083" width="7.28515625" customWidth="1"/>
    <col min="13084" max="13087" width="6.28515625" customWidth="1"/>
    <col min="13088" max="13088" width="8.85546875" customWidth="1"/>
    <col min="13089" max="13089" width="8.5703125" customWidth="1"/>
    <col min="13090" max="13090" width="6.28515625" customWidth="1"/>
    <col min="13091" max="13092" width="5.28515625" customWidth="1"/>
    <col min="13093" max="13093" width="20.140625" customWidth="1"/>
    <col min="13094" max="13094" width="5.28515625" customWidth="1"/>
    <col min="13313" max="13330" width="7.7109375" customWidth="1"/>
    <col min="13331" max="13339" width="7.28515625" customWidth="1"/>
    <col min="13340" max="13343" width="6.28515625" customWidth="1"/>
    <col min="13344" max="13344" width="8.85546875" customWidth="1"/>
    <col min="13345" max="13345" width="8.5703125" customWidth="1"/>
    <col min="13346" max="13346" width="6.28515625" customWidth="1"/>
    <col min="13347" max="13348" width="5.28515625" customWidth="1"/>
    <col min="13349" max="13349" width="20.140625" customWidth="1"/>
    <col min="13350" max="13350" width="5.28515625" customWidth="1"/>
    <col min="13569" max="13586" width="7.7109375" customWidth="1"/>
    <col min="13587" max="13595" width="7.28515625" customWidth="1"/>
    <col min="13596" max="13599" width="6.28515625" customWidth="1"/>
    <col min="13600" max="13600" width="8.85546875" customWidth="1"/>
    <col min="13601" max="13601" width="8.5703125" customWidth="1"/>
    <col min="13602" max="13602" width="6.28515625" customWidth="1"/>
    <col min="13603" max="13604" width="5.28515625" customWidth="1"/>
    <col min="13605" max="13605" width="20.140625" customWidth="1"/>
    <col min="13606" max="13606" width="5.28515625" customWidth="1"/>
    <col min="13825" max="13842" width="7.7109375" customWidth="1"/>
    <col min="13843" max="13851" width="7.28515625" customWidth="1"/>
    <col min="13852" max="13855" width="6.28515625" customWidth="1"/>
    <col min="13856" max="13856" width="8.85546875" customWidth="1"/>
    <col min="13857" max="13857" width="8.5703125" customWidth="1"/>
    <col min="13858" max="13858" width="6.28515625" customWidth="1"/>
    <col min="13859" max="13860" width="5.28515625" customWidth="1"/>
    <col min="13861" max="13861" width="20.140625" customWidth="1"/>
    <col min="13862" max="13862" width="5.28515625" customWidth="1"/>
    <col min="14081" max="14098" width="7.7109375" customWidth="1"/>
    <col min="14099" max="14107" width="7.28515625" customWidth="1"/>
    <col min="14108" max="14111" width="6.28515625" customWidth="1"/>
    <col min="14112" max="14112" width="8.85546875" customWidth="1"/>
    <col min="14113" max="14113" width="8.5703125" customWidth="1"/>
    <col min="14114" max="14114" width="6.28515625" customWidth="1"/>
    <col min="14115" max="14116" width="5.28515625" customWidth="1"/>
    <col min="14117" max="14117" width="20.140625" customWidth="1"/>
    <col min="14118" max="14118" width="5.28515625" customWidth="1"/>
    <col min="14337" max="14354" width="7.7109375" customWidth="1"/>
    <col min="14355" max="14363" width="7.28515625" customWidth="1"/>
    <col min="14364" max="14367" width="6.28515625" customWidth="1"/>
    <col min="14368" max="14368" width="8.85546875" customWidth="1"/>
    <col min="14369" max="14369" width="8.5703125" customWidth="1"/>
    <col min="14370" max="14370" width="6.28515625" customWidth="1"/>
    <col min="14371" max="14372" width="5.28515625" customWidth="1"/>
    <col min="14373" max="14373" width="20.140625" customWidth="1"/>
    <col min="14374" max="14374" width="5.28515625" customWidth="1"/>
    <col min="14593" max="14610" width="7.7109375" customWidth="1"/>
    <col min="14611" max="14619" width="7.28515625" customWidth="1"/>
    <col min="14620" max="14623" width="6.28515625" customWidth="1"/>
    <col min="14624" max="14624" width="8.85546875" customWidth="1"/>
    <col min="14625" max="14625" width="8.5703125" customWidth="1"/>
    <col min="14626" max="14626" width="6.28515625" customWidth="1"/>
    <col min="14627" max="14628" width="5.28515625" customWidth="1"/>
    <col min="14629" max="14629" width="20.140625" customWidth="1"/>
    <col min="14630" max="14630" width="5.28515625" customWidth="1"/>
    <col min="14849" max="14866" width="7.7109375" customWidth="1"/>
    <col min="14867" max="14875" width="7.28515625" customWidth="1"/>
    <col min="14876" max="14879" width="6.28515625" customWidth="1"/>
    <col min="14880" max="14880" width="8.85546875" customWidth="1"/>
    <col min="14881" max="14881" width="8.5703125" customWidth="1"/>
    <col min="14882" max="14882" width="6.28515625" customWidth="1"/>
    <col min="14883" max="14884" width="5.28515625" customWidth="1"/>
    <col min="14885" max="14885" width="20.140625" customWidth="1"/>
    <col min="14886" max="14886" width="5.28515625" customWidth="1"/>
    <col min="15105" max="15122" width="7.7109375" customWidth="1"/>
    <col min="15123" max="15131" width="7.28515625" customWidth="1"/>
    <col min="15132" max="15135" width="6.28515625" customWidth="1"/>
    <col min="15136" max="15136" width="8.85546875" customWidth="1"/>
    <col min="15137" max="15137" width="8.5703125" customWidth="1"/>
    <col min="15138" max="15138" width="6.28515625" customWidth="1"/>
    <col min="15139" max="15140" width="5.28515625" customWidth="1"/>
    <col min="15141" max="15141" width="20.140625" customWidth="1"/>
    <col min="15142" max="15142" width="5.28515625" customWidth="1"/>
    <col min="15361" max="15378" width="7.7109375" customWidth="1"/>
    <col min="15379" max="15387" width="7.28515625" customWidth="1"/>
    <col min="15388" max="15391" width="6.28515625" customWidth="1"/>
    <col min="15392" max="15392" width="8.85546875" customWidth="1"/>
    <col min="15393" max="15393" width="8.5703125" customWidth="1"/>
    <col min="15394" max="15394" width="6.28515625" customWidth="1"/>
    <col min="15395" max="15396" width="5.28515625" customWidth="1"/>
    <col min="15397" max="15397" width="20.140625" customWidth="1"/>
    <col min="15398" max="15398" width="5.28515625" customWidth="1"/>
    <col min="15617" max="15634" width="7.7109375" customWidth="1"/>
    <col min="15635" max="15643" width="7.28515625" customWidth="1"/>
    <col min="15644" max="15647" width="6.28515625" customWidth="1"/>
    <col min="15648" max="15648" width="8.85546875" customWidth="1"/>
    <col min="15649" max="15649" width="8.5703125" customWidth="1"/>
    <col min="15650" max="15650" width="6.28515625" customWidth="1"/>
    <col min="15651" max="15652" width="5.28515625" customWidth="1"/>
    <col min="15653" max="15653" width="20.140625" customWidth="1"/>
    <col min="15654" max="15654" width="5.28515625" customWidth="1"/>
    <col min="15873" max="15890" width="7.7109375" customWidth="1"/>
    <col min="15891" max="15899" width="7.28515625" customWidth="1"/>
    <col min="15900" max="15903" width="6.28515625" customWidth="1"/>
    <col min="15904" max="15904" width="8.85546875" customWidth="1"/>
    <col min="15905" max="15905" width="8.5703125" customWidth="1"/>
    <col min="15906" max="15906" width="6.28515625" customWidth="1"/>
    <col min="15907" max="15908" width="5.28515625" customWidth="1"/>
    <col min="15909" max="15909" width="20.140625" customWidth="1"/>
    <col min="15910" max="15910" width="5.28515625" customWidth="1"/>
    <col min="16129" max="16146" width="7.7109375" customWidth="1"/>
    <col min="16147" max="16155" width="7.28515625" customWidth="1"/>
    <col min="16156" max="16159" width="6.28515625" customWidth="1"/>
    <col min="16160" max="16160" width="8.85546875" customWidth="1"/>
    <col min="16161" max="16161" width="8.5703125" customWidth="1"/>
    <col min="16162" max="16162" width="6.28515625" customWidth="1"/>
    <col min="16163" max="16164" width="5.28515625" customWidth="1"/>
    <col min="16165" max="16165" width="20.140625" customWidth="1"/>
    <col min="16166" max="16166" width="5.28515625" customWidth="1"/>
  </cols>
  <sheetData>
    <row r="2" spans="1:37" x14ac:dyDescent="0.2">
      <c r="U2" s="94" t="s">
        <v>0</v>
      </c>
      <c r="V2" s="94"/>
      <c r="W2" s="95" t="s">
        <v>1</v>
      </c>
      <c r="X2" s="95"/>
      <c r="Y2" s="95"/>
      <c r="Z2" s="94" t="s">
        <v>2</v>
      </c>
      <c r="AA2" s="94"/>
      <c r="AB2" s="95" t="s">
        <v>3</v>
      </c>
      <c r="AC2" s="95"/>
      <c r="AD2" s="95"/>
      <c r="AE2" s="2"/>
      <c r="AF2" s="1" t="s">
        <v>4</v>
      </c>
      <c r="AG2" s="96" t="s">
        <v>5</v>
      </c>
    </row>
    <row r="3" spans="1:37" x14ac:dyDescent="0.2">
      <c r="A3" s="94" t="s">
        <v>2</v>
      </c>
      <c r="B3" s="94"/>
      <c r="C3" s="95" t="s">
        <v>3</v>
      </c>
      <c r="D3" s="95"/>
      <c r="E3" s="95"/>
      <c r="F3" s="2"/>
      <c r="G3" s="1" t="s">
        <v>4</v>
      </c>
      <c r="H3" s="96" t="s">
        <v>5</v>
      </c>
      <c r="I3" s="2"/>
      <c r="J3" s="1" t="s">
        <v>6</v>
      </c>
      <c r="K3" s="95" t="s">
        <v>7</v>
      </c>
      <c r="L3" s="95"/>
      <c r="M3" s="2"/>
      <c r="U3" s="94" t="s">
        <v>8</v>
      </c>
      <c r="V3" s="94"/>
      <c r="W3" s="97" t="s">
        <v>1</v>
      </c>
      <c r="X3" s="97"/>
      <c r="Y3" s="97"/>
      <c r="Z3" s="94" t="s">
        <v>9</v>
      </c>
      <c r="AA3" s="94"/>
      <c r="AB3" s="97" t="s">
        <v>10</v>
      </c>
      <c r="AC3" s="97"/>
      <c r="AD3" s="97"/>
      <c r="AE3" s="2"/>
      <c r="AF3" s="1" t="s">
        <v>11</v>
      </c>
      <c r="AG3" s="96"/>
    </row>
    <row r="4" spans="1:37" x14ac:dyDescent="0.2">
      <c r="A4" s="94" t="s">
        <v>9</v>
      </c>
      <c r="B4" s="94"/>
      <c r="C4" s="97" t="s">
        <v>10</v>
      </c>
      <c r="D4" s="97"/>
      <c r="E4" s="97"/>
      <c r="F4" s="2"/>
      <c r="G4" s="1" t="s">
        <v>11</v>
      </c>
      <c r="H4" s="96"/>
      <c r="I4" s="2"/>
      <c r="J4" s="1" t="s">
        <v>12</v>
      </c>
      <c r="K4" s="97" t="s">
        <v>13</v>
      </c>
      <c r="L4" s="97"/>
      <c r="M4" s="2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 spans="1:37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U5" s="2"/>
      <c r="V5" s="2"/>
      <c r="W5" s="2"/>
      <c r="X5" s="2"/>
      <c r="Y5" s="2"/>
      <c r="Z5" s="94" t="s">
        <v>14</v>
      </c>
      <c r="AA5" s="94"/>
      <c r="AB5" s="95" t="s">
        <v>48</v>
      </c>
      <c r="AC5" s="95"/>
      <c r="AD5" s="2"/>
      <c r="AE5" s="1" t="s">
        <v>15</v>
      </c>
      <c r="AF5" s="96" t="s">
        <v>16</v>
      </c>
      <c r="AG5" s="2"/>
    </row>
    <row r="6" spans="1:37" x14ac:dyDescent="0.2">
      <c r="A6" s="94" t="s">
        <v>14</v>
      </c>
      <c r="B6" s="94"/>
      <c r="C6" s="95" t="s">
        <v>17</v>
      </c>
      <c r="D6" s="95"/>
      <c r="E6" s="2"/>
      <c r="F6" s="1" t="s">
        <v>15</v>
      </c>
      <c r="G6" s="96" t="s">
        <v>16</v>
      </c>
      <c r="H6" s="2"/>
      <c r="I6" s="2"/>
      <c r="J6" s="2"/>
      <c r="K6" s="2"/>
      <c r="L6" s="2"/>
      <c r="M6" s="2"/>
      <c r="U6" s="2"/>
      <c r="V6" s="2"/>
      <c r="W6" s="2"/>
      <c r="X6" s="2"/>
      <c r="Y6" s="2"/>
      <c r="Z6" s="94" t="s">
        <v>18</v>
      </c>
      <c r="AA6" s="94"/>
      <c r="AB6" s="97" t="s">
        <v>49</v>
      </c>
      <c r="AC6" s="97"/>
      <c r="AD6" s="2"/>
      <c r="AE6" s="1" t="s">
        <v>19</v>
      </c>
      <c r="AF6" s="96"/>
      <c r="AG6" s="2"/>
    </row>
    <row r="7" spans="1:37" x14ac:dyDescent="0.2">
      <c r="A7" s="94" t="s">
        <v>18</v>
      </c>
      <c r="B7" s="94"/>
      <c r="C7" s="97" t="s">
        <v>20</v>
      </c>
      <c r="D7" s="97"/>
      <c r="E7" s="2"/>
      <c r="F7" s="1" t="s">
        <v>19</v>
      </c>
      <c r="G7" s="96"/>
      <c r="H7" s="2"/>
      <c r="I7" s="2"/>
      <c r="J7" s="2"/>
      <c r="K7" s="2"/>
      <c r="L7" s="2"/>
      <c r="M7" s="2"/>
    </row>
    <row r="8" spans="1:37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37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37" ht="13.9" customHeight="1" x14ac:dyDescent="0.2">
      <c r="A10" s="5"/>
      <c r="B10" s="5"/>
      <c r="C10" s="6"/>
      <c r="D10" s="86" t="s">
        <v>21</v>
      </c>
      <c r="E10" s="86"/>
      <c r="F10" s="86"/>
      <c r="G10" s="6"/>
      <c r="H10" s="87" t="s">
        <v>22</v>
      </c>
      <c r="I10" s="87"/>
      <c r="J10" s="87"/>
      <c r="K10" s="87"/>
      <c r="L10" s="87"/>
      <c r="M10" s="6"/>
      <c r="N10" s="7" t="s">
        <v>23</v>
      </c>
      <c r="O10" s="7" t="s">
        <v>24</v>
      </c>
      <c r="P10" s="7" t="s">
        <v>25</v>
      </c>
      <c r="Q10" s="7" t="s">
        <v>26</v>
      </c>
      <c r="R10" s="7" t="s">
        <v>27</v>
      </c>
      <c r="U10" s="6"/>
      <c r="V10" s="88" t="s">
        <v>21</v>
      </c>
      <c r="W10" s="89"/>
      <c r="X10" s="90"/>
      <c r="Y10" s="6"/>
      <c r="Z10" s="91" t="s">
        <v>22</v>
      </c>
      <c r="AA10" s="92"/>
      <c r="AB10" s="92"/>
      <c r="AC10" s="92"/>
      <c r="AD10" s="93"/>
      <c r="AE10" s="6"/>
      <c r="AF10" s="7" t="s">
        <v>23</v>
      </c>
      <c r="AG10" s="7" t="s">
        <v>24</v>
      </c>
      <c r="AH10" s="7" t="s">
        <v>25</v>
      </c>
      <c r="AI10" s="7" t="s">
        <v>26</v>
      </c>
      <c r="AJ10" s="7" t="s">
        <v>27</v>
      </c>
      <c r="AK10" s="6"/>
    </row>
    <row r="11" spans="1:37" x14ac:dyDescent="0.2">
      <c r="A11" s="5"/>
      <c r="B11" s="5"/>
      <c r="C11" s="6"/>
      <c r="D11" s="8"/>
      <c r="E11" s="8"/>
      <c r="F11" s="8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U11" s="6"/>
      <c r="V11" s="8"/>
      <c r="W11" s="8"/>
      <c r="X11" s="8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</row>
    <row r="12" spans="1:37" ht="13.9" customHeight="1" x14ac:dyDescent="0.2">
      <c r="A12" s="5"/>
      <c r="B12" s="5"/>
      <c r="C12" s="9">
        <v>1</v>
      </c>
      <c r="D12" s="77" t="s">
        <v>28</v>
      </c>
      <c r="E12" s="77"/>
      <c r="F12" s="77"/>
      <c r="G12" s="6"/>
      <c r="H12" s="77"/>
      <c r="I12" s="77"/>
      <c r="J12" s="77"/>
      <c r="K12" s="77"/>
      <c r="L12" s="77"/>
      <c r="M12" s="6"/>
      <c r="N12" s="7">
        <f>Q25+Q27+E31++Q34+Q36+E40</f>
        <v>6</v>
      </c>
      <c r="O12" s="7">
        <f>P25+P27+F31+P34+P36+F40</f>
        <v>10</v>
      </c>
      <c r="P12" s="7">
        <f>O25+O27+G31+O34+O36+G40</f>
        <v>123</v>
      </c>
      <c r="Q12" s="7">
        <f>G25+G27+O31+G34+G36+O40</f>
        <v>102</v>
      </c>
      <c r="R12" s="7">
        <f>P12-Q12</f>
        <v>21</v>
      </c>
      <c r="U12" s="9">
        <v>1</v>
      </c>
      <c r="V12" s="77" t="s">
        <v>28</v>
      </c>
      <c r="W12" s="77"/>
      <c r="X12" s="77"/>
      <c r="Y12" s="6"/>
      <c r="Z12" s="77"/>
      <c r="AA12" s="77"/>
      <c r="AB12" s="77"/>
      <c r="AC12" s="77"/>
      <c r="AD12" s="77"/>
      <c r="AE12" s="6"/>
      <c r="AF12" s="7">
        <f>AI23+W27+AI29+W33</f>
        <v>4</v>
      </c>
      <c r="AG12" s="7">
        <f>AH23+X27+AH29+X33</f>
        <v>7</v>
      </c>
      <c r="AH12" s="7">
        <f>AG23+Y27+AG29+Y33</f>
        <v>94</v>
      </c>
      <c r="AI12" s="7">
        <f>Y23+AG27+Y29+AG33</f>
        <v>60</v>
      </c>
      <c r="AJ12" s="7">
        <f>AH12-AI12</f>
        <v>34</v>
      </c>
      <c r="AK12" s="6"/>
    </row>
    <row r="13" spans="1:37" ht="13.9" customHeight="1" x14ac:dyDescent="0.2">
      <c r="A13" s="5"/>
      <c r="B13" s="5"/>
      <c r="C13" s="9">
        <v>2</v>
      </c>
      <c r="D13" s="77" t="s">
        <v>29</v>
      </c>
      <c r="E13" s="77"/>
      <c r="F13" s="77"/>
      <c r="G13" s="6"/>
      <c r="H13" s="77"/>
      <c r="I13" s="77"/>
      <c r="J13" s="77"/>
      <c r="K13" s="77"/>
      <c r="L13" s="77"/>
      <c r="M13" s="6"/>
      <c r="N13" s="7">
        <f>Q24+E28+Q31+Q33+E37+Q40</f>
        <v>6</v>
      </c>
      <c r="O13" s="7">
        <f>P24+F28+P31+P33+F37+P40</f>
        <v>6</v>
      </c>
      <c r="P13" s="7">
        <f>O24+G28+O31+O33+G37+O40</f>
        <v>55</v>
      </c>
      <c r="Q13" s="7">
        <f>G24+O28+G31+G33+O37+G40</f>
        <v>150</v>
      </c>
      <c r="R13" s="7">
        <f>P13-Q13</f>
        <v>-95</v>
      </c>
      <c r="U13" s="9">
        <v>2</v>
      </c>
      <c r="V13" s="77" t="s">
        <v>29</v>
      </c>
      <c r="W13" s="77"/>
      <c r="X13" s="77"/>
      <c r="Y13" s="6"/>
      <c r="Z13" s="77"/>
      <c r="AA13" s="77"/>
      <c r="AB13" s="77"/>
      <c r="AC13" s="77"/>
      <c r="AD13" s="77"/>
      <c r="AE13" s="6"/>
      <c r="AF13" s="7">
        <f>W25+AI27+W31+AI33</f>
        <v>4</v>
      </c>
      <c r="AG13" s="7">
        <f>X25+AH27+X31+AH33</f>
        <v>5</v>
      </c>
      <c r="AH13" s="7">
        <f>Y25+AG27+X31+AH33</f>
        <v>42</v>
      </c>
      <c r="AI13" s="7">
        <f>AG25+Y27+AG31+Y33</f>
        <v>94</v>
      </c>
      <c r="AJ13" s="7">
        <f>AH13-AI13</f>
        <v>-52</v>
      </c>
      <c r="AK13" s="6"/>
    </row>
    <row r="14" spans="1:37" x14ac:dyDescent="0.2">
      <c r="A14" s="5"/>
      <c r="B14" s="5"/>
      <c r="C14" s="9">
        <v>3</v>
      </c>
      <c r="D14" s="77" t="s">
        <v>30</v>
      </c>
      <c r="E14" s="77"/>
      <c r="F14" s="77"/>
      <c r="G14" s="6"/>
      <c r="H14" s="77"/>
      <c r="I14" s="77"/>
      <c r="J14" s="77"/>
      <c r="K14" s="77"/>
      <c r="L14" s="77"/>
      <c r="M14" s="6"/>
      <c r="N14" s="7">
        <f>E25+Q28+E30+E34+Q37+E39</f>
        <v>6</v>
      </c>
      <c r="O14" s="7">
        <f>F25+P28+F30+F34+P37+F39</f>
        <v>10</v>
      </c>
      <c r="P14" s="7">
        <f>G25+O28+G30+G34+O37+G39</f>
        <v>139</v>
      </c>
      <c r="Q14" s="7">
        <f>O25+G28+O30+O34+G37+O39</f>
        <v>86</v>
      </c>
      <c r="R14" s="7">
        <f>P14-Q14</f>
        <v>53</v>
      </c>
      <c r="U14" s="9">
        <v>3</v>
      </c>
      <c r="V14" s="77" t="s">
        <v>30</v>
      </c>
      <c r="W14" s="77"/>
      <c r="X14" s="77"/>
      <c r="Y14" s="6"/>
      <c r="Z14" s="77"/>
      <c r="AA14" s="77"/>
      <c r="AB14" s="77"/>
      <c r="AC14" s="77"/>
      <c r="AD14" s="77"/>
      <c r="AE14" s="6"/>
      <c r="AF14" s="7">
        <f>W23+AI25+W29+AI31</f>
        <v>4</v>
      </c>
      <c r="AG14" s="7">
        <f>X23+AH25+X29+AH31</f>
        <v>6</v>
      </c>
      <c r="AH14" s="7">
        <f>Y23+AG25+Y29+AG31</f>
        <v>64</v>
      </c>
      <c r="AI14" s="7">
        <f>AG23+Y25+AG29+Y31</f>
        <v>92</v>
      </c>
      <c r="AJ14" s="7">
        <f>AH14-AI14</f>
        <v>-28</v>
      </c>
      <c r="AK14" s="6"/>
    </row>
    <row r="15" spans="1:37" ht="13.9" customHeight="1" x14ac:dyDescent="0.2">
      <c r="A15" s="5"/>
      <c r="B15" s="5"/>
      <c r="C15" s="9">
        <v>4</v>
      </c>
      <c r="D15" s="77" t="s">
        <v>31</v>
      </c>
      <c r="E15" s="77"/>
      <c r="F15" s="77"/>
      <c r="G15" s="6"/>
      <c r="H15" s="77"/>
      <c r="I15" s="77"/>
      <c r="J15" s="77"/>
      <c r="K15" s="77"/>
      <c r="L15" s="77"/>
      <c r="M15" s="6"/>
      <c r="N15" s="7">
        <f>E24+E27+Q30+E33+E36+Q39</f>
        <v>6</v>
      </c>
      <c r="O15" s="7">
        <f>F24+F27+P30+F33+F36+P39</f>
        <v>10</v>
      </c>
      <c r="P15" s="7">
        <f>G24+G27+O30+G33+G36+O39</f>
        <v>145</v>
      </c>
      <c r="Q15" s="7">
        <f>O24+O27+G30+O33+O36+G39</f>
        <v>124</v>
      </c>
      <c r="R15" s="7">
        <f>P15-Q15</f>
        <v>21</v>
      </c>
      <c r="U15" s="9"/>
      <c r="V15" s="11"/>
      <c r="W15" s="10"/>
      <c r="X15" s="10"/>
      <c r="Y15" s="6"/>
      <c r="Z15" s="11"/>
      <c r="AA15" s="6"/>
      <c r="AB15" s="6"/>
      <c r="AC15" s="6"/>
      <c r="AD15" s="6"/>
      <c r="AE15" s="6"/>
      <c r="AF15" s="6"/>
      <c r="AG15" s="11"/>
      <c r="AH15" s="6"/>
      <c r="AI15" s="6"/>
      <c r="AJ15" s="6"/>
      <c r="AK15" s="6"/>
    </row>
    <row r="16" spans="1:37" ht="13.9" customHeight="1" x14ac:dyDescent="0.2">
      <c r="A16" s="5"/>
      <c r="B16" s="5"/>
      <c r="C16" s="9"/>
      <c r="D16" s="10"/>
      <c r="E16" s="10"/>
      <c r="F16" s="10"/>
      <c r="G16" s="6"/>
      <c r="H16" s="10"/>
      <c r="I16" s="10"/>
      <c r="J16" s="10"/>
      <c r="K16" s="10"/>
      <c r="L16" s="10"/>
      <c r="M16" s="6"/>
      <c r="N16" s="6"/>
      <c r="O16" s="11"/>
      <c r="P16" s="6"/>
      <c r="Q16" s="6"/>
      <c r="R16" s="6"/>
      <c r="U16" s="9"/>
      <c r="V16" s="11"/>
      <c r="W16" s="10"/>
      <c r="X16" s="10"/>
      <c r="Z16" s="11"/>
      <c r="AA16" s="6"/>
      <c r="AB16" s="6"/>
      <c r="AC16" s="6"/>
      <c r="AD16" s="6"/>
      <c r="AE16" s="6"/>
      <c r="AF16" s="6"/>
      <c r="AG16" s="11"/>
      <c r="AH16" s="6"/>
      <c r="AI16" s="6"/>
      <c r="AJ16" s="6"/>
      <c r="AK16" s="6"/>
    </row>
    <row r="17" spans="1:37" x14ac:dyDescent="0.2">
      <c r="A17" s="5"/>
      <c r="B17" s="5"/>
      <c r="C17" s="9"/>
      <c r="D17" s="10"/>
      <c r="E17" s="10"/>
      <c r="F17" s="10"/>
      <c r="G17" s="6"/>
      <c r="H17" s="10"/>
      <c r="I17" s="10"/>
      <c r="J17" s="10"/>
      <c r="K17" s="10"/>
      <c r="L17" s="10"/>
      <c r="M17" s="6"/>
      <c r="N17" s="6"/>
      <c r="O17" s="11"/>
      <c r="P17" s="6"/>
      <c r="Q17" s="6"/>
      <c r="R17" s="6"/>
      <c r="U17" s="9"/>
      <c r="W17" s="10"/>
      <c r="X17" s="10"/>
      <c r="Y17" s="6"/>
      <c r="Z17" s="11"/>
      <c r="AA17" s="6"/>
      <c r="AB17" s="6"/>
      <c r="AC17" s="6"/>
      <c r="AD17" s="6"/>
      <c r="AE17" s="6"/>
      <c r="AF17" s="6"/>
      <c r="AG17" s="11"/>
      <c r="AH17" s="6"/>
      <c r="AI17" s="6"/>
      <c r="AJ17" s="6"/>
      <c r="AK17" s="6"/>
    </row>
    <row r="18" spans="1:37" ht="13.9" customHeight="1" thickBot="1" x14ac:dyDescent="0.25">
      <c r="A18" s="5"/>
      <c r="B18" s="5"/>
      <c r="C18" s="9"/>
      <c r="D18" s="10"/>
      <c r="E18" s="10"/>
      <c r="F18" s="10"/>
      <c r="G18" s="6"/>
      <c r="H18" s="10"/>
      <c r="I18" s="10"/>
      <c r="J18" s="10"/>
      <c r="K18" s="10"/>
      <c r="L18" s="10"/>
      <c r="M18" s="6"/>
      <c r="N18" s="6"/>
      <c r="O18" s="11"/>
      <c r="P18" s="6"/>
      <c r="Q18" s="6"/>
      <c r="R18" s="6"/>
      <c r="U18" s="9"/>
      <c r="V18" s="11"/>
      <c r="W18" s="10"/>
      <c r="X18" s="10"/>
      <c r="Y18" s="6"/>
      <c r="Z18" s="11"/>
      <c r="AA18" s="6"/>
      <c r="AB18" s="6"/>
      <c r="AC18" s="6"/>
      <c r="AD18" s="6"/>
      <c r="AE18" s="6"/>
      <c r="AF18" s="6"/>
      <c r="AG18" s="11"/>
      <c r="AH18" s="6"/>
      <c r="AI18" s="6"/>
      <c r="AJ18" s="6"/>
      <c r="AK18" s="6"/>
    </row>
    <row r="19" spans="1:37" ht="13.9" customHeight="1" thickBot="1" x14ac:dyDescent="0.25">
      <c r="A19" s="5"/>
      <c r="B19" s="4"/>
      <c r="C19" s="11"/>
      <c r="D19" s="10"/>
      <c r="E19" s="10"/>
      <c r="F19" s="6"/>
      <c r="G19" s="11"/>
      <c r="H19" s="6"/>
      <c r="I19" s="6"/>
      <c r="J19" s="6"/>
      <c r="K19" s="6"/>
      <c r="L19" s="6"/>
      <c r="M19" s="6"/>
      <c r="N19" s="11"/>
      <c r="O19" s="6"/>
      <c r="P19" s="6"/>
      <c r="Q19" s="6"/>
      <c r="R19" s="6"/>
      <c r="U19" s="6"/>
      <c r="V19" s="6"/>
      <c r="W19" s="78" t="s">
        <v>32</v>
      </c>
      <c r="X19" s="79"/>
      <c r="Y19" s="79"/>
      <c r="Z19" s="79"/>
      <c r="AA19" s="79"/>
      <c r="AB19" s="80"/>
      <c r="AC19" s="6"/>
      <c r="AD19" s="78" t="s">
        <v>33</v>
      </c>
      <c r="AE19" s="79"/>
      <c r="AF19" s="79"/>
      <c r="AG19" s="79"/>
      <c r="AH19" s="79"/>
      <c r="AI19" s="80"/>
      <c r="AJ19" s="6"/>
      <c r="AK19" s="6"/>
    </row>
    <row r="20" spans="1:37" ht="13.5" thickBot="1" x14ac:dyDescent="0.25">
      <c r="A20" s="4"/>
      <c r="B20" s="4"/>
      <c r="C20" s="6"/>
      <c r="D20" s="6"/>
      <c r="E20" s="81" t="s">
        <v>32</v>
      </c>
      <c r="F20" s="81"/>
      <c r="G20" s="81"/>
      <c r="H20" s="81"/>
      <c r="I20" s="81"/>
      <c r="J20" s="81"/>
      <c r="K20" s="6"/>
      <c r="L20" s="81" t="s">
        <v>33</v>
      </c>
      <c r="M20" s="81"/>
      <c r="N20" s="81"/>
      <c r="O20" s="81"/>
      <c r="P20" s="81"/>
      <c r="Q20" s="81"/>
      <c r="R20" s="6"/>
      <c r="S20" s="4"/>
      <c r="U20" s="12" t="s">
        <v>34</v>
      </c>
      <c r="V20" s="13" t="s">
        <v>35</v>
      </c>
      <c r="W20" s="14" t="s">
        <v>36</v>
      </c>
      <c r="X20" s="15" t="s">
        <v>37</v>
      </c>
      <c r="Y20" s="15" t="s">
        <v>38</v>
      </c>
      <c r="Z20" s="82" t="s">
        <v>39</v>
      </c>
      <c r="AA20" s="83"/>
      <c r="AB20" s="83"/>
      <c r="AC20" s="84" t="s">
        <v>40</v>
      </c>
      <c r="AD20" s="82" t="s">
        <v>39</v>
      </c>
      <c r="AE20" s="83"/>
      <c r="AF20" s="83"/>
      <c r="AG20" s="15" t="s">
        <v>38</v>
      </c>
      <c r="AH20" s="15" t="s">
        <v>37</v>
      </c>
      <c r="AI20" s="16" t="s">
        <v>36</v>
      </c>
      <c r="AJ20" s="68" t="s">
        <v>41</v>
      </c>
      <c r="AK20" s="69"/>
    </row>
    <row r="21" spans="1:37" ht="13.5" thickBot="1" x14ac:dyDescent="0.25">
      <c r="A21" s="4"/>
      <c r="C21" s="17" t="s">
        <v>34</v>
      </c>
      <c r="D21" s="18" t="s">
        <v>35</v>
      </c>
      <c r="E21" s="19" t="s">
        <v>36</v>
      </c>
      <c r="F21" s="20" t="s">
        <v>37</v>
      </c>
      <c r="G21" s="20" t="s">
        <v>38</v>
      </c>
      <c r="H21" s="70" t="s">
        <v>39</v>
      </c>
      <c r="I21" s="70"/>
      <c r="J21" s="70"/>
      <c r="K21" s="71" t="s">
        <v>40</v>
      </c>
      <c r="L21" s="70" t="s">
        <v>39</v>
      </c>
      <c r="M21" s="70"/>
      <c r="N21" s="70"/>
      <c r="O21" s="20" t="s">
        <v>38</v>
      </c>
      <c r="P21" s="20" t="s">
        <v>37</v>
      </c>
      <c r="Q21" s="21" t="s">
        <v>36</v>
      </c>
      <c r="R21" s="22"/>
      <c r="U21" s="23" t="s">
        <v>42</v>
      </c>
      <c r="V21" s="24" t="s">
        <v>43</v>
      </c>
      <c r="W21" s="25" t="s">
        <v>44</v>
      </c>
      <c r="X21" s="26" t="s">
        <v>45</v>
      </c>
      <c r="Y21" s="26" t="s">
        <v>46</v>
      </c>
      <c r="Z21" s="72" t="s">
        <v>19</v>
      </c>
      <c r="AA21" s="73"/>
      <c r="AB21" s="73"/>
      <c r="AC21" s="85"/>
      <c r="AD21" s="72" t="s">
        <v>19</v>
      </c>
      <c r="AE21" s="73"/>
      <c r="AF21" s="73"/>
      <c r="AG21" s="26" t="s">
        <v>46</v>
      </c>
      <c r="AH21" s="26" t="s">
        <v>45</v>
      </c>
      <c r="AI21" s="27" t="s">
        <v>44</v>
      </c>
      <c r="AJ21" s="74" t="s">
        <v>47</v>
      </c>
      <c r="AK21" s="75"/>
    </row>
    <row r="22" spans="1:37" ht="13.5" thickBot="1" x14ac:dyDescent="0.25">
      <c r="C22" s="28" t="s">
        <v>42</v>
      </c>
      <c r="D22" s="29" t="s">
        <v>43</v>
      </c>
      <c r="E22" s="30" t="s">
        <v>44</v>
      </c>
      <c r="F22" s="31" t="s">
        <v>45</v>
      </c>
      <c r="G22" s="31" t="s">
        <v>46</v>
      </c>
      <c r="H22" s="76" t="s">
        <v>19</v>
      </c>
      <c r="I22" s="76"/>
      <c r="J22" s="76"/>
      <c r="K22" s="71"/>
      <c r="L22" s="76" t="s">
        <v>19</v>
      </c>
      <c r="M22" s="76"/>
      <c r="N22" s="76"/>
      <c r="O22" s="31" t="s">
        <v>46</v>
      </c>
      <c r="P22" s="31" t="s">
        <v>45</v>
      </c>
      <c r="Q22" s="32" t="s">
        <v>44</v>
      </c>
      <c r="R22" s="22"/>
      <c r="U22" s="33"/>
      <c r="V22" s="33"/>
      <c r="W22" s="33"/>
      <c r="X22" s="33"/>
      <c r="Y22" s="33"/>
      <c r="Z22" s="33"/>
      <c r="AA22" s="33"/>
      <c r="AB22" s="33"/>
      <c r="AC22" s="34"/>
      <c r="AD22" s="33"/>
      <c r="AE22" s="33"/>
      <c r="AF22" s="33"/>
      <c r="AG22" s="33"/>
      <c r="AH22" s="33"/>
      <c r="AI22" s="33"/>
      <c r="AJ22" s="33"/>
      <c r="AK22" s="33"/>
    </row>
    <row r="23" spans="1:37" ht="13.5" thickBot="1" x14ac:dyDescent="0.25">
      <c r="C23" s="33"/>
      <c r="D23" s="33"/>
      <c r="E23" s="33"/>
      <c r="F23" s="33"/>
      <c r="G23" s="33"/>
      <c r="H23" s="33"/>
      <c r="I23" s="33"/>
      <c r="J23" s="33"/>
      <c r="K23" s="35"/>
      <c r="L23" s="33"/>
      <c r="M23" s="33"/>
      <c r="N23" s="33"/>
      <c r="O23" s="33"/>
      <c r="P23" s="33"/>
      <c r="Q23" s="33"/>
      <c r="R23" s="33"/>
      <c r="U23" s="36">
        <v>1</v>
      </c>
      <c r="V23" s="37">
        <v>45323</v>
      </c>
      <c r="W23" s="38">
        <v>1</v>
      </c>
      <c r="X23" s="39">
        <v>1</v>
      </c>
      <c r="Y23" s="40">
        <v>0</v>
      </c>
      <c r="Z23" s="59" t="str">
        <f>V14</f>
        <v>GASTEIZ JAI ALAI 3</v>
      </c>
      <c r="AA23" s="59"/>
      <c r="AB23" s="60"/>
      <c r="AC23" s="42" t="s">
        <v>40</v>
      </c>
      <c r="AD23" s="61" t="str">
        <f>V12</f>
        <v>GASTEIZ JAI ALAI 1</v>
      </c>
      <c r="AE23" s="59"/>
      <c r="AF23" s="59"/>
      <c r="AG23" s="40">
        <v>25</v>
      </c>
      <c r="AH23" s="39">
        <v>2</v>
      </c>
      <c r="AI23" s="41">
        <v>1</v>
      </c>
      <c r="AJ23" s="62" t="str">
        <f>V13</f>
        <v>GASTEIZ JAI ALAI 2</v>
      </c>
      <c r="AK23" s="63"/>
    </row>
    <row r="24" spans="1:37" ht="13.5" thickBot="1" x14ac:dyDescent="0.25">
      <c r="C24" s="55">
        <v>1</v>
      </c>
      <c r="D24" s="56">
        <v>45302</v>
      </c>
      <c r="E24" s="43">
        <v>1</v>
      </c>
      <c r="F24" s="44">
        <v>2</v>
      </c>
      <c r="G24" s="45">
        <v>25</v>
      </c>
      <c r="H24" s="57" t="str">
        <f>D15</f>
        <v>GASTEIZ JAI ALAI 4</v>
      </c>
      <c r="I24" s="57"/>
      <c r="J24" s="57"/>
      <c r="K24" s="46" t="s">
        <v>40</v>
      </c>
      <c r="L24" s="58" t="str">
        <f>D13</f>
        <v>GASTEIZ JAI ALAI 2</v>
      </c>
      <c r="M24" s="58"/>
      <c r="N24" s="58"/>
      <c r="O24" s="45">
        <v>18</v>
      </c>
      <c r="P24" s="44">
        <v>1</v>
      </c>
      <c r="Q24" s="47">
        <v>1</v>
      </c>
      <c r="R24" s="10"/>
      <c r="U24" s="7"/>
      <c r="V24" s="48"/>
      <c r="W24" s="10"/>
      <c r="X24" s="10"/>
      <c r="Y24" s="7"/>
      <c r="Z24" s="10"/>
      <c r="AA24" s="10"/>
      <c r="AB24" s="10"/>
      <c r="AC24" s="34"/>
      <c r="AD24" s="10"/>
      <c r="AE24" s="10"/>
      <c r="AF24" s="10"/>
      <c r="AG24" s="7"/>
      <c r="AH24" s="10"/>
      <c r="AI24" s="10"/>
      <c r="AJ24" s="10"/>
      <c r="AK24" s="10"/>
    </row>
    <row r="25" spans="1:37" ht="13.5" thickBot="1" x14ac:dyDescent="0.25">
      <c r="C25" s="55"/>
      <c r="D25" s="56"/>
      <c r="E25" s="49">
        <v>1</v>
      </c>
      <c r="F25" s="50">
        <v>1</v>
      </c>
      <c r="G25" s="51">
        <v>16</v>
      </c>
      <c r="H25" s="64" t="str">
        <f>D14</f>
        <v>GASTEIZ JAI ALAI 3</v>
      </c>
      <c r="I25" s="64"/>
      <c r="J25" s="64"/>
      <c r="K25" s="52" t="s">
        <v>40</v>
      </c>
      <c r="L25" s="65" t="str">
        <f>D12</f>
        <v>GASTEIZ JAI ALAI 1</v>
      </c>
      <c r="M25" s="65"/>
      <c r="N25" s="65"/>
      <c r="O25" s="51">
        <v>25</v>
      </c>
      <c r="P25" s="50">
        <v>2</v>
      </c>
      <c r="Q25" s="53">
        <v>1</v>
      </c>
      <c r="R25" s="10"/>
      <c r="U25" s="36">
        <v>2</v>
      </c>
      <c r="V25" s="37">
        <v>45359</v>
      </c>
      <c r="W25" s="38">
        <v>1</v>
      </c>
      <c r="X25" s="39">
        <v>1</v>
      </c>
      <c r="Y25" s="40">
        <v>18</v>
      </c>
      <c r="Z25" s="59" t="str">
        <f>V13</f>
        <v>GASTEIZ JAI ALAI 2</v>
      </c>
      <c r="AA25" s="59"/>
      <c r="AB25" s="60"/>
      <c r="AC25" s="42" t="s">
        <v>40</v>
      </c>
      <c r="AD25" s="61" t="str">
        <f>Z23</f>
        <v>GASTEIZ JAI ALAI 3</v>
      </c>
      <c r="AE25" s="59"/>
      <c r="AF25" s="59"/>
      <c r="AG25" s="40">
        <v>25</v>
      </c>
      <c r="AH25" s="39">
        <v>2</v>
      </c>
      <c r="AI25" s="41">
        <v>1</v>
      </c>
      <c r="AJ25" s="62" t="str">
        <f>AD23</f>
        <v>GASTEIZ JAI ALAI 1</v>
      </c>
      <c r="AK25" s="63"/>
    </row>
    <row r="26" spans="1:37" ht="13.5" thickBot="1" x14ac:dyDescent="0.25">
      <c r="C26" s="7"/>
      <c r="D26" s="54"/>
      <c r="E26" s="10"/>
      <c r="F26" s="10"/>
      <c r="G26" s="7"/>
      <c r="H26" s="10"/>
      <c r="I26" s="10"/>
      <c r="J26" s="10"/>
      <c r="K26" s="35"/>
      <c r="L26" s="10"/>
      <c r="M26" s="10"/>
      <c r="N26" s="10"/>
      <c r="O26" s="7"/>
      <c r="P26" s="10"/>
      <c r="Q26" s="10"/>
      <c r="R26" s="10"/>
      <c r="U26" s="7"/>
      <c r="V26" s="48"/>
      <c r="W26" s="10"/>
      <c r="X26" s="10"/>
      <c r="Y26" s="7"/>
      <c r="Z26" s="10"/>
      <c r="AA26" s="10"/>
      <c r="AB26" s="10"/>
      <c r="AC26" s="34"/>
      <c r="AD26" s="10"/>
      <c r="AE26" s="10"/>
      <c r="AF26" s="10"/>
      <c r="AG26" s="7"/>
      <c r="AH26" s="10"/>
      <c r="AI26" s="10"/>
      <c r="AJ26" s="10"/>
      <c r="AK26" s="10"/>
    </row>
    <row r="27" spans="1:37" ht="13.5" thickBot="1" x14ac:dyDescent="0.25">
      <c r="C27" s="55">
        <v>2</v>
      </c>
      <c r="D27" s="56">
        <v>45316</v>
      </c>
      <c r="E27" s="43">
        <v>1</v>
      </c>
      <c r="F27" s="44">
        <v>1</v>
      </c>
      <c r="G27" s="45">
        <v>21</v>
      </c>
      <c r="H27" s="57" t="str">
        <f>H24</f>
        <v>GASTEIZ JAI ALAI 4</v>
      </c>
      <c r="I27" s="57"/>
      <c r="J27" s="57"/>
      <c r="K27" s="46" t="s">
        <v>40</v>
      </c>
      <c r="L27" s="58" t="str">
        <f>L25</f>
        <v>GASTEIZ JAI ALAI 1</v>
      </c>
      <c r="M27" s="58"/>
      <c r="N27" s="58"/>
      <c r="O27" s="45">
        <v>25</v>
      </c>
      <c r="P27" s="44">
        <v>2</v>
      </c>
      <c r="Q27" s="47">
        <v>1</v>
      </c>
      <c r="R27" s="10"/>
      <c r="U27" s="36">
        <v>3</v>
      </c>
      <c r="V27" s="37">
        <v>45302</v>
      </c>
      <c r="W27" s="38">
        <v>1</v>
      </c>
      <c r="X27" s="39">
        <v>2</v>
      </c>
      <c r="Y27" s="40">
        <v>25</v>
      </c>
      <c r="Z27" s="59" t="str">
        <f>V12</f>
        <v>GASTEIZ JAI ALAI 1</v>
      </c>
      <c r="AA27" s="59"/>
      <c r="AB27" s="60"/>
      <c r="AC27" s="42" t="s">
        <v>40</v>
      </c>
      <c r="AD27" s="61" t="str">
        <f>V13</f>
        <v>GASTEIZ JAI ALAI 2</v>
      </c>
      <c r="AE27" s="59"/>
      <c r="AF27" s="59"/>
      <c r="AG27" s="40">
        <v>21</v>
      </c>
      <c r="AH27" s="39">
        <v>1</v>
      </c>
      <c r="AI27" s="41">
        <v>1</v>
      </c>
      <c r="AJ27" s="62" t="str">
        <f>V14</f>
        <v>GASTEIZ JAI ALAI 3</v>
      </c>
      <c r="AK27" s="63"/>
    </row>
    <row r="28" spans="1:37" ht="13.5" thickBot="1" x14ac:dyDescent="0.25">
      <c r="C28" s="55"/>
      <c r="D28" s="56"/>
      <c r="E28" s="49">
        <v>1</v>
      </c>
      <c r="F28" s="50">
        <v>1</v>
      </c>
      <c r="G28" s="51">
        <v>12</v>
      </c>
      <c r="H28" s="64" t="str">
        <f>L24</f>
        <v>GASTEIZ JAI ALAI 2</v>
      </c>
      <c r="I28" s="64"/>
      <c r="J28" s="64"/>
      <c r="K28" s="52" t="s">
        <v>40</v>
      </c>
      <c r="L28" s="65" t="str">
        <f>H25</f>
        <v>GASTEIZ JAI ALAI 3</v>
      </c>
      <c r="M28" s="65"/>
      <c r="N28" s="65"/>
      <c r="O28" s="51">
        <v>25</v>
      </c>
      <c r="P28" s="50">
        <v>2</v>
      </c>
      <c r="Q28" s="53">
        <v>1</v>
      </c>
      <c r="R28" s="10"/>
    </row>
    <row r="29" spans="1:37" ht="13.5" thickBot="1" x14ac:dyDescent="0.25">
      <c r="C29" s="7"/>
      <c r="D29" s="54"/>
      <c r="E29" s="10"/>
      <c r="F29" s="10"/>
      <c r="G29" s="7"/>
      <c r="H29" s="10"/>
      <c r="I29" s="10"/>
      <c r="J29" s="10"/>
      <c r="K29" s="35"/>
      <c r="L29" s="10"/>
      <c r="M29" s="10"/>
      <c r="N29" s="10"/>
      <c r="O29" s="7"/>
      <c r="P29" s="10"/>
      <c r="Q29" s="10"/>
      <c r="R29" s="10"/>
      <c r="U29" s="36">
        <v>4</v>
      </c>
      <c r="V29" s="37">
        <v>45330</v>
      </c>
      <c r="W29" s="38">
        <v>1</v>
      </c>
      <c r="X29" s="39">
        <v>1</v>
      </c>
      <c r="Y29" s="40">
        <v>14</v>
      </c>
      <c r="Z29" s="59" t="s">
        <v>30</v>
      </c>
      <c r="AA29" s="59"/>
      <c r="AB29" s="60"/>
      <c r="AC29" s="42" t="s">
        <v>40</v>
      </c>
      <c r="AD29" s="61" t="s">
        <v>28</v>
      </c>
      <c r="AE29" s="59"/>
      <c r="AF29" s="59"/>
      <c r="AG29" s="40">
        <v>25</v>
      </c>
      <c r="AH29" s="39">
        <v>2</v>
      </c>
      <c r="AI29" s="41">
        <v>1</v>
      </c>
      <c r="AJ29" s="62" t="s">
        <v>29</v>
      </c>
      <c r="AK29" s="63"/>
    </row>
    <row r="30" spans="1:37" ht="13.5" thickBot="1" x14ac:dyDescent="0.25">
      <c r="C30" s="55">
        <v>3</v>
      </c>
      <c r="D30" s="56">
        <v>45323</v>
      </c>
      <c r="E30" s="43">
        <v>1</v>
      </c>
      <c r="F30" s="44">
        <v>1</v>
      </c>
      <c r="G30" s="45">
        <v>23</v>
      </c>
      <c r="H30" s="57" t="str">
        <f>H25</f>
        <v>GASTEIZ JAI ALAI 3</v>
      </c>
      <c r="I30" s="57"/>
      <c r="J30" s="57"/>
      <c r="K30" s="46" t="s">
        <v>40</v>
      </c>
      <c r="L30" s="58" t="str">
        <f>H27</f>
        <v>GASTEIZ JAI ALAI 4</v>
      </c>
      <c r="M30" s="58"/>
      <c r="N30" s="58"/>
      <c r="O30" s="45">
        <v>25</v>
      </c>
      <c r="P30" s="44">
        <v>2</v>
      </c>
      <c r="Q30" s="47">
        <v>1</v>
      </c>
      <c r="R30" s="10"/>
      <c r="U30" s="7"/>
      <c r="V30" s="48"/>
      <c r="W30" s="10"/>
      <c r="X30" s="10"/>
      <c r="Y30" s="7"/>
      <c r="Z30" s="10"/>
      <c r="AA30" s="10"/>
      <c r="AB30" s="10"/>
      <c r="AC30" s="34"/>
      <c r="AD30" s="10"/>
      <c r="AE30" s="10"/>
      <c r="AF30" s="10"/>
      <c r="AG30" s="7"/>
      <c r="AH30" s="10"/>
      <c r="AI30" s="10"/>
      <c r="AJ30" s="10"/>
      <c r="AK30" s="10"/>
    </row>
    <row r="31" spans="1:37" ht="13.5" thickBot="1" x14ac:dyDescent="0.25">
      <c r="C31" s="55"/>
      <c r="D31" s="56"/>
      <c r="E31" s="49">
        <v>1</v>
      </c>
      <c r="F31" s="50">
        <v>2</v>
      </c>
      <c r="G31" s="51">
        <v>25</v>
      </c>
      <c r="H31" s="64" t="str">
        <f>L25</f>
        <v>GASTEIZ JAI ALAI 1</v>
      </c>
      <c r="I31" s="64"/>
      <c r="J31" s="64"/>
      <c r="K31" s="52" t="s">
        <v>40</v>
      </c>
      <c r="L31" s="65" t="str">
        <f>H28</f>
        <v>GASTEIZ JAI ALAI 2</v>
      </c>
      <c r="M31" s="65"/>
      <c r="N31" s="65"/>
      <c r="O31" s="51">
        <v>0</v>
      </c>
      <c r="P31" s="50">
        <v>1</v>
      </c>
      <c r="Q31" s="53">
        <v>1</v>
      </c>
      <c r="R31" s="10"/>
      <c r="U31" s="36">
        <v>5</v>
      </c>
      <c r="V31" s="37">
        <v>45344</v>
      </c>
      <c r="W31" s="38">
        <v>1</v>
      </c>
      <c r="X31" s="39">
        <v>1</v>
      </c>
      <c r="Y31" s="40">
        <v>24</v>
      </c>
      <c r="Z31" s="59" t="s">
        <v>29</v>
      </c>
      <c r="AA31" s="59"/>
      <c r="AB31" s="60"/>
      <c r="AC31" s="42" t="s">
        <v>40</v>
      </c>
      <c r="AD31" s="61" t="str">
        <f>Z29</f>
        <v>GASTEIZ JAI ALAI 3</v>
      </c>
      <c r="AE31" s="59"/>
      <c r="AF31" s="59"/>
      <c r="AG31" s="40">
        <v>25</v>
      </c>
      <c r="AH31" s="39">
        <v>2</v>
      </c>
      <c r="AI31" s="41">
        <v>1</v>
      </c>
      <c r="AJ31" s="62" t="str">
        <f>AD29</f>
        <v>GASTEIZ JAI ALAI 1</v>
      </c>
      <c r="AK31" s="63"/>
    </row>
    <row r="32" spans="1:37" ht="13.5" thickBot="1" x14ac:dyDescent="0.25">
      <c r="U32" s="7"/>
      <c r="V32" s="48"/>
      <c r="W32" s="10"/>
      <c r="X32" s="10"/>
      <c r="Y32" s="7"/>
      <c r="Z32" s="10"/>
      <c r="AA32" s="10"/>
      <c r="AB32" s="10"/>
      <c r="AC32" s="34"/>
      <c r="AD32" s="10"/>
      <c r="AE32" s="10"/>
      <c r="AF32" s="10"/>
      <c r="AG32" s="7"/>
      <c r="AH32" s="10"/>
      <c r="AI32" s="10"/>
      <c r="AJ32" s="10"/>
      <c r="AK32" s="10"/>
    </row>
    <row r="33" spans="3:37" ht="13.5" thickBot="1" x14ac:dyDescent="0.25">
      <c r="C33" s="55">
        <v>4</v>
      </c>
      <c r="D33" s="56">
        <v>45330</v>
      </c>
      <c r="E33" s="43">
        <v>1</v>
      </c>
      <c r="F33" s="44">
        <v>2</v>
      </c>
      <c r="G33" s="45">
        <v>25</v>
      </c>
      <c r="H33" s="57" t="s">
        <v>31</v>
      </c>
      <c r="I33" s="57"/>
      <c r="J33" s="57"/>
      <c r="K33" s="46" t="s">
        <v>40</v>
      </c>
      <c r="L33" s="58" t="s">
        <v>29</v>
      </c>
      <c r="M33" s="58"/>
      <c r="N33" s="58"/>
      <c r="O33" s="45">
        <v>10</v>
      </c>
      <c r="P33" s="44">
        <v>1</v>
      </c>
      <c r="Q33" s="47">
        <v>1</v>
      </c>
      <c r="U33" s="36">
        <v>6</v>
      </c>
      <c r="V33" s="37">
        <v>45316</v>
      </c>
      <c r="W33" s="38">
        <v>1</v>
      </c>
      <c r="X33" s="39">
        <v>1</v>
      </c>
      <c r="Y33" s="40">
        <v>19</v>
      </c>
      <c r="Z33" s="59" t="s">
        <v>28</v>
      </c>
      <c r="AA33" s="59"/>
      <c r="AB33" s="60"/>
      <c r="AC33" s="42" t="s">
        <v>40</v>
      </c>
      <c r="AD33" s="61" t="s">
        <v>29</v>
      </c>
      <c r="AE33" s="59"/>
      <c r="AF33" s="59"/>
      <c r="AG33" s="40">
        <v>25</v>
      </c>
      <c r="AH33" s="39">
        <v>2</v>
      </c>
      <c r="AI33" s="41">
        <v>1</v>
      </c>
      <c r="AJ33" s="62" t="s">
        <v>30</v>
      </c>
      <c r="AK33" s="63"/>
    </row>
    <row r="34" spans="3:37" ht="13.5" thickBot="1" x14ac:dyDescent="0.25">
      <c r="C34" s="55"/>
      <c r="D34" s="56"/>
      <c r="E34" s="49">
        <v>1</v>
      </c>
      <c r="F34" s="50">
        <v>2</v>
      </c>
      <c r="G34" s="51">
        <v>25</v>
      </c>
      <c r="H34" s="64" t="s">
        <v>30</v>
      </c>
      <c r="I34" s="64"/>
      <c r="J34" s="64"/>
      <c r="K34" s="52" t="s">
        <v>40</v>
      </c>
      <c r="L34" s="65" t="s">
        <v>28</v>
      </c>
      <c r="M34" s="65"/>
      <c r="N34" s="65"/>
      <c r="O34" s="51">
        <v>0</v>
      </c>
      <c r="P34" s="50">
        <v>1</v>
      </c>
      <c r="Q34" s="53">
        <v>1</v>
      </c>
    </row>
    <row r="35" spans="3:37" ht="13.5" thickBot="1" x14ac:dyDescent="0.25">
      <c r="C35" s="7"/>
      <c r="E35" s="10"/>
      <c r="F35" s="10"/>
      <c r="G35" s="7"/>
      <c r="H35" s="10"/>
      <c r="I35" s="10"/>
      <c r="J35" s="10"/>
      <c r="K35" s="35"/>
      <c r="L35" s="10"/>
      <c r="M35" s="10"/>
      <c r="N35" s="10"/>
      <c r="O35" s="7"/>
      <c r="P35" s="10"/>
      <c r="Q35" s="10"/>
    </row>
    <row r="36" spans="3:37" ht="13.5" thickBot="1" x14ac:dyDescent="0.25">
      <c r="C36" s="55">
        <v>5</v>
      </c>
      <c r="D36" s="66">
        <v>45344</v>
      </c>
      <c r="E36" s="43">
        <v>1</v>
      </c>
      <c r="F36" s="44">
        <v>2</v>
      </c>
      <c r="G36" s="45">
        <v>25</v>
      </c>
      <c r="H36" s="57" t="str">
        <f>H33</f>
        <v>GASTEIZ JAI ALAI 4</v>
      </c>
      <c r="I36" s="57"/>
      <c r="J36" s="57"/>
      <c r="K36" s="46" t="s">
        <v>40</v>
      </c>
      <c r="L36" s="58" t="str">
        <f>L34</f>
        <v>GASTEIZ JAI ALAI 1</v>
      </c>
      <c r="M36" s="58"/>
      <c r="N36" s="58"/>
      <c r="O36" s="45">
        <v>23</v>
      </c>
      <c r="P36" s="44">
        <v>1</v>
      </c>
      <c r="Q36" s="47">
        <v>1</v>
      </c>
    </row>
    <row r="37" spans="3:37" ht="13.5" thickBot="1" x14ac:dyDescent="0.25">
      <c r="C37" s="55"/>
      <c r="D37" s="67"/>
      <c r="E37" s="49">
        <v>1</v>
      </c>
      <c r="F37" s="50">
        <v>1</v>
      </c>
      <c r="G37" s="51">
        <v>0</v>
      </c>
      <c r="H37" s="64" t="str">
        <f>L33</f>
        <v>GASTEIZ JAI ALAI 2</v>
      </c>
      <c r="I37" s="64"/>
      <c r="J37" s="64"/>
      <c r="K37" s="52" t="s">
        <v>40</v>
      </c>
      <c r="L37" s="65" t="str">
        <f>H34</f>
        <v>GASTEIZ JAI ALAI 3</v>
      </c>
      <c r="M37" s="65"/>
      <c r="N37" s="65"/>
      <c r="O37" s="51">
        <v>25</v>
      </c>
      <c r="P37" s="50">
        <v>2</v>
      </c>
      <c r="Q37" s="53">
        <v>1</v>
      </c>
    </row>
    <row r="38" spans="3:37" ht="13.5" thickBot="1" x14ac:dyDescent="0.25">
      <c r="C38" s="7"/>
      <c r="D38" s="54"/>
      <c r="E38" s="10"/>
      <c r="F38" s="10"/>
      <c r="G38" s="7"/>
      <c r="H38" s="10"/>
      <c r="I38" s="10"/>
      <c r="J38" s="10"/>
      <c r="K38" s="35"/>
      <c r="L38" s="10"/>
      <c r="M38" s="10"/>
      <c r="N38" s="10"/>
      <c r="O38" s="7"/>
      <c r="P38" s="10"/>
      <c r="Q38" s="10"/>
    </row>
    <row r="39" spans="3:37" ht="13.5" thickBot="1" x14ac:dyDescent="0.25">
      <c r="C39" s="55">
        <v>6</v>
      </c>
      <c r="D39" s="56">
        <v>45359</v>
      </c>
      <c r="E39" s="43">
        <v>1</v>
      </c>
      <c r="F39" s="44">
        <v>2</v>
      </c>
      <c r="G39" s="45">
        <v>25</v>
      </c>
      <c r="H39" s="57" t="str">
        <f>H34</f>
        <v>GASTEIZ JAI ALAI 3</v>
      </c>
      <c r="I39" s="57"/>
      <c r="J39" s="57"/>
      <c r="K39" s="46" t="s">
        <v>40</v>
      </c>
      <c r="L39" s="58" t="str">
        <f>H36</f>
        <v>GASTEIZ JAI ALAI 4</v>
      </c>
      <c r="M39" s="58"/>
      <c r="N39" s="58"/>
      <c r="O39" s="45">
        <v>24</v>
      </c>
      <c r="P39" s="44">
        <v>1</v>
      </c>
      <c r="Q39" s="47">
        <v>1</v>
      </c>
    </row>
    <row r="40" spans="3:37" ht="13.5" thickBot="1" x14ac:dyDescent="0.25">
      <c r="C40" s="55"/>
      <c r="D40" s="56"/>
      <c r="E40" s="49">
        <v>1</v>
      </c>
      <c r="F40" s="50">
        <v>2</v>
      </c>
      <c r="G40" s="51">
        <v>25</v>
      </c>
      <c r="H40" s="64" t="str">
        <f>L34</f>
        <v>GASTEIZ JAI ALAI 1</v>
      </c>
      <c r="I40" s="64"/>
      <c r="J40" s="64"/>
      <c r="K40" s="52" t="s">
        <v>40</v>
      </c>
      <c r="L40" s="65" t="str">
        <f>H37</f>
        <v>GASTEIZ JAI ALAI 2</v>
      </c>
      <c r="M40" s="65"/>
      <c r="N40" s="65"/>
      <c r="O40" s="51">
        <v>15</v>
      </c>
      <c r="P40" s="50">
        <v>1</v>
      </c>
      <c r="Q40" s="53">
        <v>1</v>
      </c>
    </row>
  </sheetData>
  <sheetProtection selectLockedCells="1" selectUnlockedCells="1"/>
  <mergeCells count="114">
    <mergeCell ref="AG2:AG3"/>
    <mergeCell ref="A3:B3"/>
    <mergeCell ref="C3:E3"/>
    <mergeCell ref="H3:H4"/>
    <mergeCell ref="K3:L3"/>
    <mergeCell ref="U3:V3"/>
    <mergeCell ref="W3:Y3"/>
    <mergeCell ref="Z3:AA3"/>
    <mergeCell ref="AB3:AD3"/>
    <mergeCell ref="A4:B4"/>
    <mergeCell ref="C4:E4"/>
    <mergeCell ref="K4:L4"/>
    <mergeCell ref="U2:V2"/>
    <mergeCell ref="W2:Y2"/>
    <mergeCell ref="Z2:AA2"/>
    <mergeCell ref="AB2:AD2"/>
    <mergeCell ref="Z5:AA5"/>
    <mergeCell ref="AB5:AC5"/>
    <mergeCell ref="AF5:AF6"/>
    <mergeCell ref="A6:B6"/>
    <mergeCell ref="C6:D6"/>
    <mergeCell ref="G6:G7"/>
    <mergeCell ref="Z6:AA6"/>
    <mergeCell ref="AB6:AC6"/>
    <mergeCell ref="A7:B7"/>
    <mergeCell ref="C7:D7"/>
    <mergeCell ref="D13:F13"/>
    <mergeCell ref="H13:L13"/>
    <mergeCell ref="V13:X13"/>
    <mergeCell ref="Z13:AD13"/>
    <mergeCell ref="D14:F14"/>
    <mergeCell ref="H14:L14"/>
    <mergeCell ref="V14:X14"/>
    <mergeCell ref="Z14:AD14"/>
    <mergeCell ref="D10:F10"/>
    <mergeCell ref="H10:L10"/>
    <mergeCell ref="V10:X10"/>
    <mergeCell ref="Z10:AD10"/>
    <mergeCell ref="D12:F12"/>
    <mergeCell ref="H12:L12"/>
    <mergeCell ref="V12:X12"/>
    <mergeCell ref="Z12:AD12"/>
    <mergeCell ref="D15:F15"/>
    <mergeCell ref="H15:L15"/>
    <mergeCell ref="W19:AB19"/>
    <mergeCell ref="AD19:AI19"/>
    <mergeCell ref="E20:J20"/>
    <mergeCell ref="L20:Q20"/>
    <mergeCell ref="Z20:AB20"/>
    <mergeCell ref="AC20:AC21"/>
    <mergeCell ref="AD20:AF20"/>
    <mergeCell ref="AJ20:AK20"/>
    <mergeCell ref="H21:J21"/>
    <mergeCell ref="K21:K22"/>
    <mergeCell ref="L21:N21"/>
    <mergeCell ref="Z21:AB21"/>
    <mergeCell ref="AD21:AF21"/>
    <mergeCell ref="AJ21:AK21"/>
    <mergeCell ref="H22:J22"/>
    <mergeCell ref="L22:N22"/>
    <mergeCell ref="Z23:AB23"/>
    <mergeCell ref="AD23:AF23"/>
    <mergeCell ref="AJ23:AK23"/>
    <mergeCell ref="C24:C25"/>
    <mergeCell ref="D24:D25"/>
    <mergeCell ref="H24:J24"/>
    <mergeCell ref="L24:N24"/>
    <mergeCell ref="H25:J25"/>
    <mergeCell ref="L25:N25"/>
    <mergeCell ref="Z25:AB25"/>
    <mergeCell ref="AD25:AF25"/>
    <mergeCell ref="AJ25:AK25"/>
    <mergeCell ref="C27:C28"/>
    <mergeCell ref="D27:D28"/>
    <mergeCell ref="H27:J27"/>
    <mergeCell ref="L27:N27"/>
    <mergeCell ref="Z27:AB27"/>
    <mergeCell ref="AD27:AF27"/>
    <mergeCell ref="AJ27:AK27"/>
    <mergeCell ref="H28:J28"/>
    <mergeCell ref="L28:N28"/>
    <mergeCell ref="Z29:AB29"/>
    <mergeCell ref="AD29:AF29"/>
    <mergeCell ref="AJ29:AK29"/>
    <mergeCell ref="C30:C31"/>
    <mergeCell ref="D30:D31"/>
    <mergeCell ref="H30:J30"/>
    <mergeCell ref="L30:N30"/>
    <mergeCell ref="H31:J31"/>
    <mergeCell ref="L31:N31"/>
    <mergeCell ref="Z31:AB31"/>
    <mergeCell ref="AD31:AF31"/>
    <mergeCell ref="AJ31:AK31"/>
    <mergeCell ref="C33:C34"/>
    <mergeCell ref="D33:D34"/>
    <mergeCell ref="H33:J33"/>
    <mergeCell ref="L33:N33"/>
    <mergeCell ref="Z33:AB33"/>
    <mergeCell ref="AD33:AF33"/>
    <mergeCell ref="AJ33:AK33"/>
    <mergeCell ref="C39:C40"/>
    <mergeCell ref="D39:D40"/>
    <mergeCell ref="H39:J39"/>
    <mergeCell ref="L39:N39"/>
    <mergeCell ref="H40:J40"/>
    <mergeCell ref="L40:N40"/>
    <mergeCell ref="H34:J34"/>
    <mergeCell ref="L34:N34"/>
    <mergeCell ref="C36:C37"/>
    <mergeCell ref="D36:D37"/>
    <mergeCell ref="H36:J36"/>
    <mergeCell ref="L36:N36"/>
    <mergeCell ref="H37:J37"/>
    <mergeCell ref="L37:N37"/>
  </mergeCells>
  <pageMargins left="0.7" right="0.7" top="0.75" bottom="0.75" header="0.51180555555555551" footer="0.51180555555555551"/>
  <pageSetup paperSize="9" scale="50" firstPageNumber="0" orientation="portrait" horizontalDpi="300" verticalDpi="300" r:id="rId1"/>
  <headerFooter alignWithMargins="0"/>
  <colBreaks count="1" manualBreakCount="1">
    <brk id="19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EGUTEGIA</vt:lpstr>
      <vt:lpstr>EGUTEGIA!Área_de_impresión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Aitor Xabier Ruiz de Luzuriaga</dc:creator>
  <cp:lastModifiedBy>Aitor</cp:lastModifiedBy>
  <dcterms:created xsi:type="dcterms:W3CDTF">2024-12-27T16:48:58Z</dcterms:created>
  <dcterms:modified xsi:type="dcterms:W3CDTF">2025-03-20T10:53:47Z</dcterms:modified>
</cp:coreProperties>
</file>